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rios\Cifras Gremio\"/>
    </mc:Choice>
  </mc:AlternateContent>
  <xr:revisionPtr revIDLastSave="0" documentId="13_ncr:1_{1EB4269D-A491-40BC-98E8-F78330C14883}" xr6:coauthVersionLast="47" xr6:coauthVersionMax="47" xr10:uidLastSave="{00000000-0000-0000-0000-000000000000}"/>
  <bookViews>
    <workbookView xWindow="-108" yWindow="-108" windowWidth="23256" windowHeight="14016" xr2:uid="{EC20594B-DC92-46D7-8EA4-AE6CFBB90AC6}"/>
  </bookViews>
  <sheets>
    <sheet name="Agosto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afi2010">[2]Hoja1!$C:$D</definedName>
    <definedName name="_ANO2008">[3]Hoja2!$1:$1048576</definedName>
    <definedName name="_DIC2010">[2]Hoja3!$1:$1048576</definedName>
    <definedName name="_dic2011">[4]Hoja2!$1:$1048576</definedName>
    <definedName name="_dic2012">[5]Hoja2!$1:$1048576</definedName>
    <definedName name="_Dic2021">[6]Dic2021!$C$8:$W$55</definedName>
    <definedName name="_ene2024">[9]Enero2024!$C$8:$AA$45</definedName>
    <definedName name="_xlnm._FilterDatabase" localSheetId="0" hidden="1">Agosto2024!$A$8:$AA$47</definedName>
    <definedName name="_ju15">[7]Hoja2!$A$2:$AA$40</definedName>
    <definedName name="_SEP2">[8]SEPTIEMBRE!$B$7:$J$54</definedName>
    <definedName name="abri2024">[9]Abril2024!$C$8:$AA$44</definedName>
    <definedName name="abril2023">#REF!</definedName>
    <definedName name="ACTIVO" localSheetId="0">#REF!</definedName>
    <definedName name="ACTIVO">#REF!</definedName>
    <definedName name="activo06">[11]Hoja1!$1:$1048576</definedName>
    <definedName name="activo12">[1]Activo!$A$1:$C$325</definedName>
    <definedName name="activo2006" localSheetId="0">[12]DICIEMBRE!$B$7:$R$231</definedName>
    <definedName name="activo2006">[13]DICIEMBRE!$B$7:$R$231</definedName>
    <definedName name="actualidad">'[11]ACTUALIDAD FMI 2006'!$A$4:$AM$137</definedName>
    <definedName name="afifi">[14]Hoja1!$C:$D</definedName>
    <definedName name="afilia">[15]fmi_afiliados_31122006!$1:$1048576</definedName>
    <definedName name="AFILIA2006">#REF!</definedName>
    <definedName name="AFILIA2007">#REF!</definedName>
    <definedName name="afilia2012">[5]Hoja1!$C:$D</definedName>
    <definedName name="AFILIADOS08">[16]Hoja3!$1:$1048576</definedName>
    <definedName name="AFILIANUEVO">[17]numero_afiliados_30092008!$1:$1048576</definedName>
    <definedName name="afju15">[7]Hoja1!$C$2:$D$39</definedName>
    <definedName name="agosto2023">#REF!</definedName>
    <definedName name="agosto2024">'[9]Agosto2024 (2)'!$B$8:$AA$44</definedName>
    <definedName name="agosto20242">'[9]Agosto2024 (2)'!$C$8:$AA$44</definedName>
    <definedName name="año2006">[18]Hoja1!$1:$1048576</definedName>
    <definedName name="años2008">[19]Hoja2!$A$2:$AB$67</definedName>
    <definedName name="aportes12">'[1]230000'!$A$1:$C$169</definedName>
    <definedName name="baba">'[3]BASE DE DATOS TODOS LOS FONDOS'!$C:$J</definedName>
    <definedName name="bancos12">'[1]111500'!$A$1:$C$92</definedName>
    <definedName name="cici">#REF!</definedName>
    <definedName name="cicifra">[20]Hoja2!$1:$1048576</definedName>
    <definedName name="cifra09">[21]Hoja2!$1:$1048576</definedName>
    <definedName name="cifradici">[22]Hoja2!$1:$1048576</definedName>
    <definedName name="cifras">#REF!</definedName>
    <definedName name="cifras20162" localSheetId="0">#REF!</definedName>
    <definedName name="cifras20162">#REF!</definedName>
    <definedName name="CIFRAS20164">[23]Hoja3!$A$3:$GI$51</definedName>
    <definedName name="cifrasdic2017" localSheetId="0">[24]Hoja2!#REF!</definedName>
    <definedName name="cifrasdic2017">[24]Hoja2!#REF!</definedName>
    <definedName name="cifrasjunio" localSheetId="0">[25]Hoja2!$A$2:$AC$52</definedName>
    <definedName name="cifrasjunio">[26]Hoja2!$A$2:$AC$52</definedName>
    <definedName name="cifrassept07">[27]Hoja2!$1:$1048576</definedName>
    <definedName name="ciudad">'[28]ACTUALIDAD FMI'!$A$4:$E$93</definedName>
    <definedName name="cobrar2">'[1]160000'!$A$1:$C$61</definedName>
    <definedName name="cobro2007">'[12]ACTUALIDAD FMI (3)'!$1:$1048576</definedName>
    <definedName name="cobro2008">[16]Hoja2!$A$1:$C$66</definedName>
    <definedName name="CODIGO" localSheetId="0">'[8]ACTUALIDAD FMI'!$1:$1048576</definedName>
    <definedName name="CODIGO">#REF!</definedName>
    <definedName name="consolida">'[18]ACTUALIDAD FMI'!$A$4:$R$93</definedName>
    <definedName name="CONTROL" localSheetId="0">#REF!</definedName>
    <definedName name="corte" localSheetId="0">'[29]BASE DE DATOS TODOS LOS FONDOS'!$C$7:$J$105</definedName>
    <definedName name="corte">'[12]BASE DE DATOS TODOS LOS FONDOS'!$C$7:$J$105</definedName>
    <definedName name="CORTE2">#REF!</definedName>
    <definedName name="CORTE3">'[30]ACTUALIDAD FMI'!$A$3:$E$92</definedName>
    <definedName name="corteu">[31]Hoja3!$1:$1048576</definedName>
    <definedName name="Cotros">'[1]190000'!$A$1:$C$19</definedName>
    <definedName name="cu" localSheetId="0">[32]Hoja1!#REF!</definedName>
    <definedName name="cucu2" localSheetId="0">[32]Hoja1!#REF!</definedName>
    <definedName name="cucu2">[32]Hoja1!#REF!</definedName>
    <definedName name="cuenta12">'[1]120000'!$A$1:$C$17</definedName>
    <definedName name="cuentas">[33]Hoja1!$A$3:$B$32</definedName>
    <definedName name="cuentas2012">[5]Hoja1!$A:$A</definedName>
    <definedName name="cuentasjuju">[34]Hoja1!$A$1:$AF$37</definedName>
    <definedName name="cuentatrece02">'[1]130300'!$A$1:$C$26</definedName>
    <definedName name="cuentatrece04">[1]Hoja3!$A$2:$C$9</definedName>
    <definedName name="cuentatrece17">[1]Hoja3!$E$2:$G$10</definedName>
    <definedName name="cuentatrece95">[1]Hoja3!$I$2:$K$10</definedName>
    <definedName name="datos" localSheetId="0">#REF!</definedName>
    <definedName name="datos">[35]Hoja1!#REF!</definedName>
    <definedName name="DATOS06">'[30]porciudaddic08 (2)'!$A$8:$J$90</definedName>
    <definedName name="datos2">#REF!</definedName>
    <definedName name="datos257">#REF!</definedName>
    <definedName name="datto">'[21]ACTUALIDAD FMI'!$1:$1048576</definedName>
    <definedName name="dede2">#REF!</definedName>
    <definedName name="defensor">'[8]ACTUALIDAD FMI'!$A$4:$AA$169</definedName>
    <definedName name="DEFENSOR2">'[37]ACTUALIDAD FMI (2)'!$1:$1048576</definedName>
    <definedName name="definir" localSheetId="0">#REF!</definedName>
    <definedName name="definir">#REF!</definedName>
    <definedName name="dice">[38]Hoja2!$A$1:$A$28</definedName>
    <definedName name="dici13">[14]Hoja2!$A$2:$AB$59</definedName>
    <definedName name="dici2012" localSheetId="0">Agosto2024!$A$8:$AA$44</definedName>
    <definedName name="dici2012">'[10]porciudaddic12 '!$C$8:$P$67</definedName>
    <definedName name="dici20122">[39]Hoja2!$1:$1048576</definedName>
    <definedName name="dici2013">[38]Hoja3!$A$1:$AB$56</definedName>
    <definedName name="dici23">[9]Diciembre2023!$C$8:$AA$54</definedName>
    <definedName name="diciembre">#REF!</definedName>
    <definedName name="diciembre2">#REF!</definedName>
    <definedName name="diciembre2007">[19]Hoja2!$A$2:$AB$68</definedName>
    <definedName name="diciembre2017" localSheetId="0">[24]Hoja2!#REF!</definedName>
    <definedName name="diciembre2017">[24]Hoja2!#REF!</definedName>
    <definedName name="diciembre20172">[24]Hoja2!$A$1:$HD$58</definedName>
    <definedName name="Diciembre2023">#REF!</definedName>
    <definedName name="Diciembre22">#REF!</definedName>
    <definedName name="diez">'[1]180000'!$A$1:$C$30</definedName>
    <definedName name="DIVERSO">'[40]Hoja2 (2)'!$1:$1048576</definedName>
    <definedName name="enero2022">[6]Enero2022!$C$8:$W$45</definedName>
    <definedName name="enero2023">#REF!</definedName>
    <definedName name="febr2024">[9]Febrero2024!$C$8:$AA$45</definedName>
    <definedName name="febrero2022">[6]Febrero2022!$C$8:$W$45</definedName>
    <definedName name="febrero2023">#REF!</definedName>
    <definedName name="fifi2013">[38]Hoja2!$C$1:$D$54</definedName>
    <definedName name="fondos">[8]Hoja1!$1:$1048576</definedName>
    <definedName name="gaga">[19]Hoja2!$A$2:$AB$67</definedName>
    <definedName name="ganancia">'[15]CIFRASSEPTIEMBRE '!$B$7:$K$56</definedName>
    <definedName name="ganancia06">'[1]590000'!$A$1:$C$44</definedName>
    <definedName name="gananciastotales">[19]diciembre!$B$7:$M$53</definedName>
    <definedName name="ganansep">'[15]CIFRASSEPTIEMBRE '!$B$7:$K$56</definedName>
    <definedName name="gastos">[40]Hoja1!$A:$B</definedName>
    <definedName name="INGRESOS">[40]Hoja2!$A:$B</definedName>
    <definedName name="julio2023">#REF!</definedName>
    <definedName name="julio2024">[9]Julio2024!$C$14:$AA$50</definedName>
    <definedName name="juni2024">[9]Junio2024!$C$14:$AA$50</definedName>
    <definedName name="junio07">[31]Hoja1!$1:$1048576</definedName>
    <definedName name="junio15">[7]Hoja1!$A$1:$A$28</definedName>
    <definedName name="junio2023">#REF!</definedName>
    <definedName name="lhlh">#REF!</definedName>
    <definedName name="lola">#REF!</definedName>
    <definedName name="marz2024">[9]Marzo2024!$C$8:$AA$44</definedName>
    <definedName name="marzo" localSheetId="0">Agosto2024!$C$8:$D$23</definedName>
    <definedName name="marzo07">[41]Hoja1!$A$2:$AC$47</definedName>
    <definedName name="MARZO08">[30]Hoja2!$A$3:$AA$45</definedName>
    <definedName name="MARZO1">[42]mazo!$B$7:$H$53</definedName>
    <definedName name="marzo2022">[6]Marzo2022!$C$8:$W$45</definedName>
    <definedName name="marzo2023">#REF!</definedName>
    <definedName name="marzoultimo">[28]Hoja2!$1:$1048576</definedName>
    <definedName name="mayo2023">#REF!</definedName>
    <definedName name="mayo2024">[9]Mayo2024!$C$8:$AA$44</definedName>
    <definedName name="no">#REF!</definedName>
    <definedName name="noafiliados">[18]no_afiliados!$A$1:$B$57</definedName>
    <definedName name="NOMBRE" localSheetId="0">[12]Hoja1!$A$1:$B$80</definedName>
    <definedName name="NOMBRE">[13]Hoja1!$A$1:$B$80</definedName>
    <definedName name="noviembre2">[43]Hoja4!$A$1:$AA$41</definedName>
    <definedName name="Noviembre2023">#REF!</definedName>
    <definedName name="noviembreafilia">[43]Hoja3!$C$1:$D$38</definedName>
    <definedName name="NU" localSheetId="0">#REF!</definedName>
    <definedName name="NU">#REF!</definedName>
    <definedName name="NUEVACUOTA">#REF!</definedName>
    <definedName name="NUEVO">'[8]BASE DE DATOS TODOS LOS FONDOS'!$C$7:$J$105</definedName>
    <definedName name="NUEVO07">[44]Hoja2!$1:$1048576</definedName>
    <definedName name="nuevo08">[35]Hoja1!$1:$1048576</definedName>
    <definedName name="NUEVO2">#REF!</definedName>
    <definedName name="num" localSheetId="0">#REF!</definedName>
    <definedName name="num">#REF!</definedName>
    <definedName name="NUMEROS">#REF!</definedName>
    <definedName name="Octubre2023">#REF!</definedName>
    <definedName name="PARA" localSheetId="0">'[12]ACTUALIDAD FMI (2)'!$1:$1048576</definedName>
    <definedName name="PARA">'[13]ACTUALIDAD FMI (2)'!$1:$1048576</definedName>
    <definedName name="patri062019">'[1]300000'!$A$1:$C$35</definedName>
    <definedName name="patrimonio">#REF!</definedName>
    <definedName name="prestamos">#REF!</definedName>
    <definedName name="pro">[32]Hoja1!$1:$1048576</definedName>
    <definedName name="PRODUCTIVIDADDIC06">[11]porciudaddic06!$A$7:$F$93</definedName>
    <definedName name="rennn">[28]Hoja2!$A$5:$AI$52</definedName>
    <definedName name="renta">'[1]Total agosto2024'!$C$8:$V$44</definedName>
    <definedName name="sdsd">#REF!</definedName>
    <definedName name="sepnuevo">[17]Hoja2!$1:$1048576</definedName>
    <definedName name="SEPTIEMBRE" localSheetId="0">#REF!</definedName>
    <definedName name="SEPTIEMBRE">[42]septiembre!$A$3:$AD$50</definedName>
    <definedName name="septiembre2" localSheetId="0">Agosto2024!$C$8:$E$23</definedName>
    <definedName name="septiembre2">#REF!</definedName>
    <definedName name="septiembre2023">#REF!</definedName>
    <definedName name="sigla">#REF!</definedName>
    <definedName name="SOCI">#REF!</definedName>
    <definedName name="socio">[39]Hoja1!$B$1:$C$57</definedName>
    <definedName name="SOCIOS">#REF!</definedName>
    <definedName name="SOCIOS1">[30]No._afiliados!$B:$E</definedName>
    <definedName name="ss">[45]Hoja2!$A$1:$HD$58</definedName>
    <definedName name="tabla">#REF!</definedName>
    <definedName name="TABLANUEVA">#REF!</definedName>
    <definedName name="todas">#REF!</definedName>
    <definedName name="TOTAL" localSheetId="0">'[46]Hoja1 (2)'!$1:$1048576</definedName>
    <definedName name="TOTAL">'[47]Hoja1 (2)'!$1:$1048576</definedName>
    <definedName name="trasmi">'[33]BASE DE DATOS TODOS LOS FONDOS'!$C$7:$J$105</definedName>
    <definedName name="trece01">'[1]130100'!$A$1:$C$44</definedName>
    <definedName name="trece02">'[1]130200'!$A$1:$C$41</definedName>
    <definedName name="ubicar" localSheetId="0">#REF!</definedName>
    <definedName name="ubicar">#REF!</definedName>
    <definedName name="ULTIMO">[15]Hoja1!$A$2:$AE$77</definedName>
    <definedName name="ultimodic">#REF!</definedName>
    <definedName name="utili2017">[24]Hoja1!$A$2:$C$47</definedName>
    <definedName name="vista">#REF!</definedName>
    <definedName name="VVV" localSheetId="0">#REF!</definedName>
    <definedName name="VV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W45" i="1"/>
  <c r="V45" i="1"/>
  <c r="S45" i="1"/>
  <c r="R45" i="1"/>
  <c r="X44" i="1"/>
  <c r="O44" i="1"/>
  <c r="X43" i="1"/>
  <c r="O43" i="1"/>
  <c r="K43" i="1" s="1"/>
  <c r="X42" i="1"/>
  <c r="O42" i="1"/>
  <c r="K42" i="1" s="1"/>
  <c r="X41" i="1"/>
  <c r="O41" i="1"/>
  <c r="K41" i="1"/>
  <c r="X40" i="1"/>
  <c r="O40" i="1"/>
  <c r="X39" i="1"/>
  <c r="O39" i="1"/>
  <c r="K39" i="1" s="1"/>
  <c r="X38" i="1"/>
  <c r="O38" i="1"/>
  <c r="K38" i="1"/>
  <c r="X37" i="1"/>
  <c r="O37" i="1"/>
  <c r="K37" i="1"/>
  <c r="X36" i="1"/>
  <c r="O36" i="1"/>
  <c r="K36" i="1"/>
  <c r="X35" i="1"/>
  <c r="O35" i="1"/>
  <c r="K35" i="1" s="1"/>
  <c r="X34" i="1"/>
  <c r="O34" i="1"/>
  <c r="K34" i="1"/>
  <c r="X33" i="1"/>
  <c r="O33" i="1"/>
  <c r="K33" i="1"/>
  <c r="X32" i="1"/>
  <c r="O32" i="1"/>
  <c r="K32" i="1"/>
  <c r="X31" i="1"/>
  <c r="O31" i="1"/>
  <c r="K31" i="1" s="1"/>
  <c r="X30" i="1"/>
  <c r="O30" i="1"/>
  <c r="K30" i="1"/>
  <c r="X29" i="1"/>
  <c r="O29" i="1"/>
  <c r="K29" i="1"/>
  <c r="X28" i="1"/>
  <c r="O28" i="1"/>
  <c r="K28" i="1" s="1"/>
  <c r="X27" i="1"/>
  <c r="O27" i="1"/>
  <c r="K27" i="1" s="1"/>
  <c r="X26" i="1"/>
  <c r="O26" i="1"/>
  <c r="K26" i="1"/>
  <c r="X25" i="1"/>
  <c r="O25" i="1"/>
  <c r="K25" i="1" s="1"/>
  <c r="X24" i="1"/>
  <c r="O24" i="1"/>
  <c r="K24" i="1" s="1"/>
  <c r="X23" i="1"/>
  <c r="O23" i="1"/>
  <c r="K23" i="1"/>
  <c r="X22" i="1"/>
  <c r="K22" i="1"/>
  <c r="O22" i="1"/>
  <c r="X21" i="1"/>
  <c r="O21" i="1"/>
  <c r="K21" i="1"/>
  <c r="O20" i="1"/>
  <c r="K20" i="1" s="1"/>
  <c r="X19" i="1"/>
  <c r="O19" i="1"/>
  <c r="K19" i="1" s="1"/>
  <c r="X18" i="1"/>
  <c r="O18" i="1"/>
  <c r="K18" i="1" s="1"/>
  <c r="X17" i="1"/>
  <c r="O17" i="1"/>
  <c r="K17" i="1" s="1"/>
  <c r="X16" i="1"/>
  <c r="O16" i="1"/>
  <c r="K16" i="1" s="1"/>
  <c r="X15" i="1"/>
  <c r="O15" i="1"/>
  <c r="K15" i="1" s="1"/>
  <c r="X14" i="1"/>
  <c r="O14" i="1"/>
  <c r="K14" i="1"/>
  <c r="X13" i="1"/>
  <c r="O13" i="1"/>
  <c r="K13" i="1" s="1"/>
  <c r="X12" i="1"/>
  <c r="O12" i="1"/>
  <c r="K12" i="1" s="1"/>
  <c r="X11" i="1"/>
  <c r="O11" i="1"/>
  <c r="K11" i="1"/>
  <c r="X10" i="1"/>
  <c r="O10" i="1"/>
  <c r="K10" i="1" s="1"/>
  <c r="AA45" i="1"/>
  <c r="Z45" i="1"/>
  <c r="X9" i="1"/>
  <c r="U45" i="1"/>
  <c r="T45" i="1"/>
  <c r="Q45" i="1"/>
  <c r="P45" i="1"/>
  <c r="N45" i="1"/>
  <c r="O9" i="1"/>
  <c r="L45" i="1"/>
  <c r="J45" i="1"/>
  <c r="I45" i="1"/>
  <c r="H45" i="1"/>
  <c r="G45" i="1"/>
  <c r="F45" i="1"/>
  <c r="X45" i="1" l="1"/>
  <c r="O45" i="1"/>
  <c r="K9" i="1"/>
  <c r="K40" i="1"/>
  <c r="K44" i="1"/>
  <c r="M45" i="1"/>
  <c r="Y45" i="1"/>
  <c r="K45" i="1" l="1"/>
</calcChain>
</file>

<file path=xl/sharedStrings.xml><?xml version="1.0" encoding="utf-8"?>
<sst xmlns="http://schemas.openxmlformats.org/spreadsheetml/2006/main" count="142" uniqueCount="106">
  <si>
    <t>ASOCIACION NACIONAL DE FONDOS MUTUOS DE INVERSIÓN</t>
  </si>
  <si>
    <t>ASOMUTUOS</t>
  </si>
  <si>
    <t>CONSOLIDADO CIFRAS FONDOS MUTUOS DE INVERSIÓN VIGILADOS</t>
  </si>
  <si>
    <t>A AGOSTO DE 2024</t>
  </si>
  <si>
    <t>Num</t>
  </si>
  <si>
    <t>FMI</t>
  </si>
  <si>
    <t>Empresa Patrocinadora</t>
  </si>
  <si>
    <t>Ciudad</t>
  </si>
  <si>
    <t>(Cuenta 100000)          Activo</t>
  </si>
  <si>
    <t>(Cuenta 230000)                       Aportes de capital</t>
  </si>
  <si>
    <t xml:space="preserve">(Cuenta 300000) Patrimonio </t>
  </si>
  <si>
    <t xml:space="preserve">(Cuenta 111500)                                  Bancos y Otras Entidades Financiera  </t>
  </si>
  <si>
    <t>(Cuenta 160000)                Cuentas por Cobrar</t>
  </si>
  <si>
    <t>Inversiones</t>
  </si>
  <si>
    <t>(Cuenta 130200) Inversiones a  Valor Razonable con Cambios en Resultados. V</t>
  </si>
  <si>
    <t>(Cuenta 130100)  F.</t>
  </si>
  <si>
    <t xml:space="preserve"> Cuenta 130300) F.</t>
  </si>
  <si>
    <t>130100 y 130300</t>
  </si>
  <si>
    <t>(130400) INVERSIONES A VALOR RAZONABLE CON CAMBIOS EN EL ORI - INSTRUMENTOS REPRESENTATIV</t>
  </si>
  <si>
    <t xml:space="preserve">(130500)INVERSIONES A VALOR RAZONABLE CON CAMBIOS EN RESULTADOS ENTREGADOS </t>
  </si>
  <si>
    <t xml:space="preserve">(130900) INVERSIONES A VALOR RAZONABLE CON CAMBIOS EN RESULTADOS ENTREGADAS </t>
  </si>
  <si>
    <t>(131700) INVERSIONES A VALOR RAZONABLE CON CAMBIOS EN EL ORI - INSTRUMENTOS REPRESENTATIV</t>
  </si>
  <si>
    <t xml:space="preserve">(139500) DETERIORO EN INVERSIONES A VALOR RAZONABLE CON CAMBIOS EN EL ORI        </t>
  </si>
  <si>
    <t>OPERACIONES DE CONTADO (135100)</t>
  </si>
  <si>
    <t>(135800) SWAPS ? DE COBERTURA</t>
  </si>
  <si>
    <t>Otros Activos</t>
  </si>
  <si>
    <t xml:space="preserve">Ganancia </t>
  </si>
  <si>
    <t>Rentab</t>
  </si>
  <si>
    <t>ROA</t>
  </si>
  <si>
    <t>FONDOSURA</t>
  </si>
  <si>
    <t>SURAMERICANA DE SEGUROS</t>
  </si>
  <si>
    <t>MEDELLIN</t>
  </si>
  <si>
    <t>FONAL</t>
  </si>
  <si>
    <t>GRUPO  NUTRESA SA Y COMPAÑIAS SUBORDINADAS</t>
  </si>
  <si>
    <t>FIMBRA</t>
  </si>
  <si>
    <t>BANCO DE LA REPUBLICA</t>
  </si>
  <si>
    <t>BOGOTA</t>
  </si>
  <si>
    <t xml:space="preserve"> </t>
  </si>
  <si>
    <t>COMPENSAR</t>
  </si>
  <si>
    <t>CAJA DE COMPENSACION FAMILIAR</t>
  </si>
  <si>
    <t>FIA</t>
  </si>
  <si>
    <t>CELSIA COLOMBIA S.A. E.S.P</t>
  </si>
  <si>
    <t>CALI</t>
  </si>
  <si>
    <t>FAVIM</t>
  </si>
  <si>
    <t>MONOMEROS COLOMBO-VENEZOLANO</t>
  </si>
  <si>
    <t>BARRANQUILLA</t>
  </si>
  <si>
    <t>FONBYH</t>
  </si>
  <si>
    <t>BAYER DE COLOMBIA</t>
  </si>
  <si>
    <t>FOMIHOCOL</t>
  </si>
  <si>
    <t>HOCOL Y AGEPETROL</t>
  </si>
  <si>
    <t>FIMOC</t>
  </si>
  <si>
    <t>OCCIDENTAL DE COLOMBIA</t>
  </si>
  <si>
    <t>FAMISANCELA</t>
  </si>
  <si>
    <t>PRODUCTOS SANITARIOS SANCELA</t>
  </si>
  <si>
    <t>FIMEBAP</t>
  </si>
  <si>
    <t>BANCO POPULAR</t>
  </si>
  <si>
    <t>FOMUNE</t>
  </si>
  <si>
    <t>UNIVERSIDAD EAFIT</t>
  </si>
  <si>
    <t>CRC</t>
  </si>
  <si>
    <t>CASTILLA-RIOPAILA-COLOMBIA</t>
  </si>
  <si>
    <t>COMPARTIR</t>
  </si>
  <si>
    <t>CORFICOLOMBIANA Y FILIALES</t>
  </si>
  <si>
    <t>PETROCAJA</t>
  </si>
  <si>
    <t>TEXAS PETROLEUM COMPANY</t>
  </si>
  <si>
    <t>FONNOEL</t>
  </si>
  <si>
    <t>INDUSTRIAS ALIMENTICIAS NOEL</t>
  </si>
  <si>
    <t>FOMIL</t>
  </si>
  <si>
    <t>LEONISA SA</t>
  </si>
  <si>
    <t>FINDAHORRO</t>
  </si>
  <si>
    <t>FINDETER</t>
  </si>
  <si>
    <t>FECOM</t>
  </si>
  <si>
    <t>COMPUTEC SA</t>
  </si>
  <si>
    <t>DESTINAR</t>
  </si>
  <si>
    <t>EQUIDAD SEGUROS OC. FINANCIERA COMULTRASAN. MULTIACTIVA COMULTRASAN. COOPANTEX. COTRAFA. GRUPO SALUDCOOP</t>
  </si>
  <si>
    <t>FONCARNICOS</t>
  </si>
  <si>
    <t>TECNIAGRO SA</t>
  </si>
  <si>
    <t>FIMPREVI</t>
  </si>
  <si>
    <t>SEGUROS LA PREVISORA</t>
  </si>
  <si>
    <t>ESTELAR</t>
  </si>
  <si>
    <t>HOTELES ESTELAR DE COLOMBIA</t>
  </si>
  <si>
    <t>MI FUTURO</t>
  </si>
  <si>
    <t>COPSERVIR LTDA</t>
  </si>
  <si>
    <t>FONDOBANEQ</t>
  </si>
  <si>
    <t>BANCO TEQUENDAMA</t>
  </si>
  <si>
    <t>FONCOLTABACO</t>
  </si>
  <si>
    <t>CIA COLOMBIANA DE TABACO</t>
  </si>
  <si>
    <t>PETROMECL</t>
  </si>
  <si>
    <t>MANSAROVAR ENERGY COLOMBIA LTDA</t>
  </si>
  <si>
    <t>COLMOTORES</t>
  </si>
  <si>
    <t>GENERAL MOTORS COLMOTORES</t>
  </si>
  <si>
    <t>FONBOLSA</t>
  </si>
  <si>
    <t>BOLSA DE VALORES DE COLOMBIA</t>
  </si>
  <si>
    <t>AVANZAR</t>
  </si>
  <si>
    <t>COMFENALCO</t>
  </si>
  <si>
    <t>UNIFONDO</t>
  </si>
  <si>
    <t>UNIXIS DE COLOMBIA</t>
  </si>
  <si>
    <t>COCA - COLA</t>
  </si>
  <si>
    <t>COCA - COLA INTERAMERICA COMPANY</t>
  </si>
  <si>
    <t>FONCCOMED</t>
  </si>
  <si>
    <t>CAMARA DE COMERCIO DE MEDELLIN</t>
  </si>
  <si>
    <t>FONAMERICAS</t>
  </si>
  <si>
    <t>PROMOTORA MEDICA LAS AMERICAS</t>
  </si>
  <si>
    <t>INVERLOC</t>
  </si>
  <si>
    <t>PETROBRASS</t>
  </si>
  <si>
    <t>AGRUPAR</t>
  </si>
  <si>
    <t xml:space="preserve">FONDO MUTUO DE INVERSION AGRUPAR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</si>
</sst>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0.0%"/>
    <numFmt numFmtId="168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Tahoma"/>
      <family val="2"/>
    </font>
    <font>
      <sz val="12"/>
      <name val="Tahoma"/>
      <family val="2"/>
    </font>
    <font>
      <b/>
      <sz val="12"/>
      <color indexed="9"/>
      <name val="Arial"/>
      <family val="2"/>
    </font>
    <font>
      <b/>
      <sz val="12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4" fillId="2" borderId="0" xfId="3" applyFont="1" applyFill="1" applyAlignment="1">
      <alignment horizontal="right"/>
    </xf>
    <xf numFmtId="0" fontId="5" fillId="2" borderId="0" xfId="3" applyFont="1" applyFill="1"/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0" xfId="3" applyFont="1" applyFill="1"/>
    <xf numFmtId="0" fontId="6" fillId="2" borderId="4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5" xfId="3" applyFont="1" applyFill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2" borderId="5" xfId="3" applyFont="1" applyFill="1" applyBorder="1"/>
    <xf numFmtId="0" fontId="6" fillId="2" borderId="6" xfId="3" applyFont="1" applyFill="1" applyBorder="1"/>
    <xf numFmtId="0" fontId="6" fillId="2" borderId="7" xfId="3" applyFont="1" applyFill="1" applyBorder="1"/>
    <xf numFmtId="0" fontId="6" fillId="2" borderId="8" xfId="3" applyFont="1" applyFill="1" applyBorder="1"/>
    <xf numFmtId="0" fontId="7" fillId="2" borderId="0" xfId="3" applyFont="1" applyFill="1"/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164" fontId="8" fillId="3" borderId="9" xfId="4" applyFont="1" applyFill="1" applyBorder="1" applyAlignment="1">
      <alignment horizontal="center" vertical="center" wrapText="1"/>
    </xf>
    <xf numFmtId="164" fontId="8" fillId="3" borderId="9" xfId="4" applyFont="1" applyFill="1" applyBorder="1" applyAlignment="1">
      <alignment horizontal="center" wrapText="1"/>
    </xf>
    <xf numFmtId="0" fontId="8" fillId="3" borderId="13" xfId="3" applyFont="1" applyFill="1" applyBorder="1" applyAlignment="1">
      <alignment horizontal="center" vertical="center"/>
    </xf>
    <xf numFmtId="165" fontId="8" fillId="3" borderId="9" xfId="4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0" fontId="9" fillId="2" borderId="0" xfId="3" applyFont="1" applyFill="1"/>
    <xf numFmtId="0" fontId="4" fillId="3" borderId="0" xfId="3" applyFont="1" applyFill="1"/>
    <xf numFmtId="0" fontId="4" fillId="3" borderId="15" xfId="3" applyFont="1" applyFill="1" applyBorder="1"/>
    <xf numFmtId="0" fontId="4" fillId="3" borderId="16" xfId="3" applyFont="1" applyFill="1" applyBorder="1"/>
    <xf numFmtId="0" fontId="4" fillId="3" borderId="17" xfId="3" applyFont="1" applyFill="1" applyBorder="1"/>
    <xf numFmtId="166" fontId="4" fillId="3" borderId="17" xfId="5" applyFont="1" applyFill="1" applyBorder="1" applyAlignment="1"/>
    <xf numFmtId="166" fontId="4" fillId="3" borderId="18" xfId="5" applyFont="1" applyFill="1" applyBorder="1"/>
    <xf numFmtId="166" fontId="4" fillId="3" borderId="18" xfId="5" applyFont="1" applyFill="1" applyBorder="1" applyAlignment="1"/>
    <xf numFmtId="167" fontId="4" fillId="3" borderId="18" xfId="2" applyNumberFormat="1" applyFont="1" applyFill="1" applyBorder="1" applyAlignment="1"/>
    <xf numFmtId="167" fontId="4" fillId="3" borderId="19" xfId="2" applyNumberFormat="1" applyFont="1" applyFill="1" applyBorder="1" applyAlignment="1"/>
    <xf numFmtId="166" fontId="4" fillId="2" borderId="0" xfId="3" applyNumberFormat="1" applyFont="1" applyFill="1"/>
    <xf numFmtId="166" fontId="4" fillId="3" borderId="0" xfId="3" applyNumberFormat="1" applyFont="1" applyFill="1"/>
    <xf numFmtId="0" fontId="4" fillId="3" borderId="20" xfId="3" applyFont="1" applyFill="1" applyBorder="1"/>
    <xf numFmtId="0" fontId="4" fillId="3" borderId="21" xfId="3" applyFont="1" applyFill="1" applyBorder="1"/>
    <xf numFmtId="167" fontId="4" fillId="3" borderId="22" xfId="2" applyNumberFormat="1" applyFont="1" applyFill="1" applyBorder="1" applyAlignment="1"/>
    <xf numFmtId="167" fontId="4" fillId="3" borderId="23" xfId="2" applyNumberFormat="1" applyFont="1" applyFill="1" applyBorder="1" applyAlignment="1"/>
    <xf numFmtId="0" fontId="4" fillId="2" borderId="12" xfId="3" applyFont="1" applyFill="1" applyBorder="1"/>
    <xf numFmtId="0" fontId="4" fillId="2" borderId="24" xfId="3" applyFont="1" applyFill="1" applyBorder="1"/>
    <xf numFmtId="0" fontId="4" fillId="2" borderId="25" xfId="3" applyFont="1" applyFill="1" applyBorder="1"/>
    <xf numFmtId="166" fontId="4" fillId="2" borderId="14" xfId="3" applyNumberFormat="1" applyFont="1" applyFill="1" applyBorder="1"/>
    <xf numFmtId="167" fontId="4" fillId="3" borderId="14" xfId="2" applyNumberFormat="1" applyFont="1" applyFill="1" applyBorder="1" applyAlignment="1"/>
    <xf numFmtId="164" fontId="4" fillId="2" borderId="0" xfId="3" applyNumberFormat="1" applyFont="1" applyFill="1"/>
    <xf numFmtId="43" fontId="4" fillId="2" borderId="0" xfId="3" applyNumberFormat="1" applyFont="1" applyFill="1"/>
    <xf numFmtId="168" fontId="4" fillId="2" borderId="0" xfId="1" applyFont="1" applyFill="1"/>
    <xf numFmtId="0" fontId="6" fillId="2" borderId="0" xfId="3" applyFont="1" applyFill="1" applyBorder="1" applyAlignment="1">
      <alignment horizontal="center"/>
    </xf>
  </cellXfs>
  <cellStyles count="6">
    <cellStyle name="Millares" xfId="1" builtinId="3"/>
    <cellStyle name="Millares_Cifrasportafolio" xfId="5" xr:uid="{5B05174F-EB8D-4995-B06C-D992A23707EE}"/>
    <cellStyle name="Millares_estadisticaJUNIO05" xfId="4" xr:uid="{9D433842-1A85-4A02-B500-E246202D912A}"/>
    <cellStyle name="Normal" xfId="0" builtinId="0"/>
    <cellStyle name="Normal_fmi_31122011" xfId="3" xr:uid="{3B3BE2F4-114A-4F93-8DB3-62CE7B3BEC3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30480</xdr:rowOff>
    </xdr:from>
    <xdr:to>
      <xdr:col>3</xdr:col>
      <xdr:colOff>22860</xdr:colOff>
      <xdr:row>5</xdr:row>
      <xdr:rowOff>137160</xdr:rowOff>
    </xdr:to>
    <xdr:pic>
      <xdr:nvPicPr>
        <xdr:cNvPr id="2" name="Imagen 4" descr="Logotipo&#10;&#10;Descripción generada automáticamente">
          <a:extLst>
            <a:ext uri="{FF2B5EF4-FFF2-40B4-BE49-F238E27FC236}">
              <a16:creationId xmlns:a16="http://schemas.microsoft.com/office/drawing/2014/main" id="{E67D9109-A392-432C-B1E8-90025B65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24840"/>
          <a:ext cx="1889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fras%20Gremio%20082024Mode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12-marzo201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2006_ultim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_ulti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MI_3112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diciembre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0_enero2720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Diciembre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DIC2016-VER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_dic_2016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m_abr_jun_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ndosm_abr_jun_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ueba_fmi_300920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\Configuraci&#243;n%20local\Archivos%20temporales%20de%20Internet\Content.IE5\IFRT22A8\fmi_310306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ROLROBER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ondosmv-3112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620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_mutuos_3006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3%20(2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stadisticasep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Julio%20Gremio%202016%20(Autoguardado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0320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rrador%20Cifr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DIC_20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-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JUNIOESTADISTIC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Primer%20trimestre%2020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sep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nov_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ultimo_311220072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matriz_fmi_dic_2016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copia\Mis%20documentos\CONTROLROBERT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berto\copia\Mis%20documentos\CONTROLROBER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ROA%20Marzo%2020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junio_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05_ultimocas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ROA%20Ene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agosto2024"/>
      <sheetName val="Agosto2024 (2)"/>
      <sheetName val="Agosto2024"/>
      <sheetName val="Hoja3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Dic 23</v>
          </cell>
          <cell r="G8" t="str">
            <v>Enero</v>
          </cell>
          <cell r="H8" t="str">
            <v>Febrero</v>
          </cell>
          <cell r="I8" t="str">
            <v>Marzo</v>
          </cell>
          <cell r="J8" t="str">
            <v>Abril</v>
          </cell>
          <cell r="K8" t="str">
            <v>Mayo</v>
          </cell>
          <cell r="L8" t="str">
            <v>Junio</v>
          </cell>
          <cell r="M8" t="str">
            <v>julio</v>
          </cell>
          <cell r="N8" t="str">
            <v>Agosto</v>
          </cell>
          <cell r="O8" t="str">
            <v>Septiembre</v>
          </cell>
          <cell r="P8" t="str">
            <v>Octubre</v>
          </cell>
          <cell r="Q8" t="str">
            <v>Noviembre</v>
          </cell>
          <cell r="R8" t="str">
            <v>Diciembre</v>
          </cell>
          <cell r="S8" t="str">
            <v xml:space="preserve">Activo promedio </v>
          </cell>
          <cell r="T8" t="str">
            <v>G. Julio 2024</v>
          </cell>
          <cell r="U8" t="str">
            <v>Rentab</v>
          </cell>
          <cell r="V8" t="str">
            <v>ROA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208019.16</v>
          </cell>
          <cell r="G9">
            <v>213330.05</v>
          </cell>
          <cell r="H9">
            <v>214590.84</v>
          </cell>
          <cell r="I9">
            <v>218124.01</v>
          </cell>
          <cell r="J9">
            <v>219576.49</v>
          </cell>
          <cell r="K9">
            <v>219057.08</v>
          </cell>
          <cell r="L9">
            <v>221047.51</v>
          </cell>
          <cell r="M9">
            <v>222024.4</v>
          </cell>
          <cell r="N9">
            <v>225954.71</v>
          </cell>
          <cell r="S9">
            <v>217969.36111111109</v>
          </cell>
          <cell r="T9">
            <v>15571.02</v>
          </cell>
          <cell r="U9">
            <v>7.1436737349808474E-2</v>
          </cell>
          <cell r="V9">
            <v>0.1090466134787762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83080.81</v>
          </cell>
          <cell r="G10">
            <v>85070.11</v>
          </cell>
          <cell r="H10">
            <v>86982.23</v>
          </cell>
          <cell r="I10">
            <v>87186.22</v>
          </cell>
          <cell r="J10">
            <v>88174.18</v>
          </cell>
          <cell r="K10">
            <v>90373.42</v>
          </cell>
          <cell r="L10">
            <v>90771.74</v>
          </cell>
          <cell r="M10">
            <v>91865.3</v>
          </cell>
          <cell r="N10">
            <v>93721.27</v>
          </cell>
          <cell r="S10">
            <v>88580.58666666667</v>
          </cell>
          <cell r="T10">
            <v>7267.85</v>
          </cell>
          <cell r="U10">
            <v>8.2047887392632607E-2</v>
          </cell>
          <cell r="V10">
            <v>0.12556277666037019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83853.27</v>
          </cell>
          <cell r="G11">
            <v>85486.02</v>
          </cell>
          <cell r="H11">
            <v>85641.58</v>
          </cell>
          <cell r="I11">
            <v>85278.45</v>
          </cell>
          <cell r="J11">
            <v>84440.95</v>
          </cell>
          <cell r="K11">
            <v>84370.28</v>
          </cell>
          <cell r="L11">
            <v>86210.78</v>
          </cell>
          <cell r="M11">
            <v>86170.4</v>
          </cell>
          <cell r="N11">
            <v>87118.32</v>
          </cell>
          <cell r="S11">
            <v>85396.672222222231</v>
          </cell>
          <cell r="T11">
            <v>6182.91</v>
          </cell>
          <cell r="U11">
            <v>7.240223581441925E-2</v>
          </cell>
          <cell r="V11">
            <v>0.11054603564189591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80870.179999999993</v>
          </cell>
          <cell r="G12">
            <v>81501.69</v>
          </cell>
          <cell r="H12">
            <v>81980.350000000006</v>
          </cell>
          <cell r="I12">
            <v>83352.28</v>
          </cell>
          <cell r="J12">
            <v>82418.02</v>
          </cell>
          <cell r="K12">
            <v>82542.320000000007</v>
          </cell>
          <cell r="L12">
            <v>84559.33</v>
          </cell>
          <cell r="M12">
            <v>85361.19</v>
          </cell>
          <cell r="N12">
            <v>86447.87</v>
          </cell>
          <cell r="S12">
            <v>83225.914444444454</v>
          </cell>
          <cell r="T12">
            <v>5657.9</v>
          </cell>
          <cell r="U12">
            <v>6.7982431166638616E-2</v>
          </cell>
          <cell r="V12">
            <v>0.1036875983220984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46897.08</v>
          </cell>
          <cell r="G13">
            <v>48140.03</v>
          </cell>
          <cell r="H13">
            <v>48517.98</v>
          </cell>
          <cell r="I13">
            <v>49704.79</v>
          </cell>
          <cell r="J13">
            <v>47577.63</v>
          </cell>
          <cell r="K13">
            <v>48455.16</v>
          </cell>
          <cell r="L13">
            <v>49492.77</v>
          </cell>
          <cell r="M13">
            <v>50751.88</v>
          </cell>
          <cell r="N13">
            <v>49569.22</v>
          </cell>
          <cell r="S13">
            <v>48789.61555555556</v>
          </cell>
          <cell r="T13">
            <v>3120.69</v>
          </cell>
          <cell r="U13">
            <v>6.3962176468608273E-2</v>
          </cell>
          <cell r="V13">
            <v>9.7461474932355019E-2</v>
          </cell>
        </row>
        <row r="14"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40589.82</v>
          </cell>
          <cell r="G14">
            <v>41963.35</v>
          </cell>
          <cell r="H14">
            <v>43150.2</v>
          </cell>
          <cell r="I14">
            <v>43098.34</v>
          </cell>
          <cell r="J14">
            <v>43130.11</v>
          </cell>
          <cell r="K14">
            <v>45268.87</v>
          </cell>
          <cell r="L14">
            <v>45912.36</v>
          </cell>
          <cell r="M14">
            <v>45883.88</v>
          </cell>
          <cell r="N14">
            <v>46421.25</v>
          </cell>
          <cell r="S14">
            <v>43935.353333333333</v>
          </cell>
          <cell r="T14">
            <v>5506.68</v>
          </cell>
          <cell r="U14">
            <v>0.12533596710196784</v>
          </cell>
          <cell r="V14">
            <v>0.19377725354338904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40593.99</v>
          </cell>
          <cell r="G15">
            <v>41744.269999999997</v>
          </cell>
          <cell r="H15">
            <v>41716.19</v>
          </cell>
          <cell r="I15">
            <v>42831.88</v>
          </cell>
          <cell r="J15">
            <v>44085.69</v>
          </cell>
          <cell r="K15">
            <v>45228.88</v>
          </cell>
          <cell r="L15">
            <v>45751.81</v>
          </cell>
          <cell r="M15">
            <v>22115.01</v>
          </cell>
          <cell r="N15">
            <v>44997.48</v>
          </cell>
          <cell r="S15">
            <v>41007.244444444441</v>
          </cell>
          <cell r="T15">
            <v>2721.7</v>
          </cell>
          <cell r="U15">
            <v>6.637119945202094E-2</v>
          </cell>
          <cell r="V15">
            <v>0.10119089211361398</v>
          </cell>
        </row>
        <row r="16">
          <cell r="C16" t="str">
            <v>FONBYH</v>
          </cell>
          <cell r="D16" t="str">
            <v>BAYER DE COLOMBIA</v>
          </cell>
          <cell r="E16" t="str">
            <v>BOGOTA</v>
          </cell>
          <cell r="F16">
            <v>42304.1</v>
          </cell>
          <cell r="G16">
            <v>42872.32</v>
          </cell>
          <cell r="H16">
            <v>43565.75</v>
          </cell>
          <cell r="I16">
            <v>43849.75</v>
          </cell>
          <cell r="J16">
            <v>44329.49</v>
          </cell>
          <cell r="K16">
            <v>44782.57</v>
          </cell>
          <cell r="L16">
            <v>45168.34</v>
          </cell>
          <cell r="M16">
            <v>45649.25</v>
          </cell>
          <cell r="N16">
            <v>45951.79</v>
          </cell>
          <cell r="S16">
            <v>44274.817777777767</v>
          </cell>
          <cell r="T16">
            <v>3938.13</v>
          </cell>
          <cell r="U16">
            <v>8.8947401653149433E-2</v>
          </cell>
          <cell r="V16">
            <v>0.13634539009317304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39079.96</v>
          </cell>
          <cell r="G17">
            <v>38046.620000000003</v>
          </cell>
          <cell r="H17">
            <v>37577.86</v>
          </cell>
          <cell r="I17">
            <v>40897.22</v>
          </cell>
          <cell r="J17">
            <v>40527.660000000003</v>
          </cell>
          <cell r="K17">
            <v>40449.629999999997</v>
          </cell>
          <cell r="L17">
            <v>40929.300000000003</v>
          </cell>
          <cell r="M17">
            <v>41629.230000000003</v>
          </cell>
          <cell r="N17">
            <v>41233.550000000003</v>
          </cell>
          <cell r="S17">
            <v>40041.225555555553</v>
          </cell>
          <cell r="T17">
            <v>2363.11</v>
          </cell>
          <cell r="U17">
            <v>5.9016924862134459E-2</v>
          </cell>
          <cell r="V17">
            <v>8.9818940303385331E-2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37846.06</v>
          </cell>
          <cell r="G18">
            <v>38370.269999999997</v>
          </cell>
          <cell r="H18">
            <v>38868.82</v>
          </cell>
          <cell r="I18">
            <v>38471.68</v>
          </cell>
          <cell r="J18">
            <v>39266.18</v>
          </cell>
          <cell r="K18">
            <v>39525.07</v>
          </cell>
          <cell r="L18">
            <v>39951.129999999997</v>
          </cell>
          <cell r="M18">
            <v>39870.620000000003</v>
          </cell>
          <cell r="N18">
            <v>40249.78</v>
          </cell>
          <cell r="S18">
            <v>39157.734444444446</v>
          </cell>
          <cell r="T18">
            <v>2403.4899999999998</v>
          </cell>
          <cell r="U18">
            <v>6.1379700181837207E-2</v>
          </cell>
          <cell r="V18">
            <v>9.3468220553363013E-2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37207.730000000003</v>
          </cell>
          <cell r="G19">
            <v>37276.269999999997</v>
          </cell>
          <cell r="H19">
            <v>37489.699999999997</v>
          </cell>
          <cell r="I19">
            <v>37537.54</v>
          </cell>
          <cell r="J19">
            <v>37740.83</v>
          </cell>
          <cell r="K19">
            <v>37375.78</v>
          </cell>
          <cell r="L19">
            <v>37962.58</v>
          </cell>
          <cell r="M19">
            <v>38375.040000000001</v>
          </cell>
          <cell r="N19">
            <v>38656.78</v>
          </cell>
          <cell r="S19">
            <v>37735.805555555555</v>
          </cell>
          <cell r="T19">
            <v>2232.0700000000002</v>
          </cell>
          <cell r="U19">
            <v>5.914992318671701E-2</v>
          </cell>
          <cell r="V19">
            <v>9.002424671599174E-2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32151.68</v>
          </cell>
          <cell r="G20">
            <v>33683.58</v>
          </cell>
          <cell r="H20">
            <v>33948.71</v>
          </cell>
          <cell r="I20">
            <v>34856.67</v>
          </cell>
          <cell r="J20">
            <v>35315.769999999997</v>
          </cell>
          <cell r="K20">
            <v>35626.410000000003</v>
          </cell>
          <cell r="L20">
            <v>35892.43</v>
          </cell>
          <cell r="M20">
            <v>36019.769999999997</v>
          </cell>
          <cell r="N20">
            <v>36386.589999999997</v>
          </cell>
          <cell r="S20">
            <v>34875.734444444446</v>
          </cell>
          <cell r="T20">
            <v>3440.18</v>
          </cell>
          <cell r="U20">
            <v>9.8641076805996999E-2</v>
          </cell>
          <cell r="V20">
            <v>0.15155251739323616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31553.41</v>
          </cell>
          <cell r="G21">
            <v>32317.1</v>
          </cell>
          <cell r="H21">
            <v>33104.120000000003</v>
          </cell>
          <cell r="I21">
            <v>33490.43</v>
          </cell>
          <cell r="J21">
            <v>33575.51</v>
          </cell>
          <cell r="K21">
            <v>33942.339999999997</v>
          </cell>
          <cell r="L21">
            <v>34487.68</v>
          </cell>
          <cell r="M21">
            <v>34612.83</v>
          </cell>
          <cell r="N21">
            <v>35045.89</v>
          </cell>
          <cell r="S21">
            <v>33569.923333333332</v>
          </cell>
          <cell r="T21">
            <v>1882.89</v>
          </cell>
          <cell r="U21">
            <v>5.6088599944176226E-2</v>
          </cell>
          <cell r="V21">
            <v>8.5301821536932776E-2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31094.76</v>
          </cell>
          <cell r="G22">
            <v>31589.85</v>
          </cell>
          <cell r="H22">
            <v>32051</v>
          </cell>
          <cell r="I22">
            <v>32297.21</v>
          </cell>
          <cell r="J22">
            <v>31118.43</v>
          </cell>
          <cell r="K22">
            <v>31807.5</v>
          </cell>
          <cell r="L22">
            <v>32406.39</v>
          </cell>
          <cell r="M22">
            <v>33062.47</v>
          </cell>
          <cell r="N22">
            <v>33705.03</v>
          </cell>
          <cell r="S22">
            <v>32125.84888888889</v>
          </cell>
          <cell r="T22">
            <v>2287.77</v>
          </cell>
          <cell r="U22">
            <v>7.1212748584870936E-2</v>
          </cell>
          <cell r="V22">
            <v>0.10869885473239549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28533.599999999999</v>
          </cell>
          <cell r="G23">
            <v>28191.95</v>
          </cell>
          <cell r="H23">
            <v>28481.87</v>
          </cell>
          <cell r="I23">
            <v>29153.52</v>
          </cell>
          <cell r="J23">
            <v>27578.7</v>
          </cell>
          <cell r="K23">
            <v>28005.97</v>
          </cell>
          <cell r="L23">
            <v>28539.08</v>
          </cell>
          <cell r="M23">
            <v>28811.45</v>
          </cell>
          <cell r="N23">
            <v>28941.82</v>
          </cell>
          <cell r="S23">
            <v>28470.884444444448</v>
          </cell>
          <cell r="T23">
            <v>1998.37</v>
          </cell>
          <cell r="U23">
            <v>7.018995155908983E-2</v>
          </cell>
          <cell r="V23">
            <v>0.10711135051934995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26709.81</v>
          </cell>
          <cell r="G24">
            <v>27382.7</v>
          </cell>
          <cell r="H24">
            <v>26777.17</v>
          </cell>
          <cell r="I24">
            <v>27518.14</v>
          </cell>
          <cell r="J24">
            <v>27288.57</v>
          </cell>
          <cell r="K24">
            <v>27181.66</v>
          </cell>
          <cell r="L24">
            <v>27263.48</v>
          </cell>
          <cell r="M24">
            <v>27725.7</v>
          </cell>
          <cell r="N24">
            <v>27993.83</v>
          </cell>
          <cell r="S24">
            <v>27315.673333333332</v>
          </cell>
          <cell r="T24">
            <v>2008.2</v>
          </cell>
          <cell r="U24">
            <v>7.3518231657478214E-2</v>
          </cell>
          <cell r="V24">
            <v>0.11228002187164021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25220.87</v>
          </cell>
          <cell r="G25">
            <v>25902.94</v>
          </cell>
          <cell r="H25">
            <v>26511.62</v>
          </cell>
          <cell r="I25">
            <v>26457.45</v>
          </cell>
          <cell r="J25">
            <v>26887.99</v>
          </cell>
          <cell r="K25">
            <v>26874.85</v>
          </cell>
          <cell r="L25">
            <v>26722.3</v>
          </cell>
          <cell r="M25">
            <v>27054.13</v>
          </cell>
          <cell r="N25">
            <v>27530.77</v>
          </cell>
          <cell r="S25">
            <v>26573.657777777775</v>
          </cell>
          <cell r="T25">
            <v>2393.31</v>
          </cell>
          <cell r="U25">
            <v>9.0063250607577472E-2</v>
          </cell>
          <cell r="V25">
            <v>0.13809246426770283</v>
          </cell>
        </row>
        <row r="26">
          <cell r="C26" t="str">
            <v>FINDAHORRO</v>
          </cell>
          <cell r="D26" t="str">
            <v>FINDETER</v>
          </cell>
          <cell r="E26" t="str">
            <v>BOGOTA</v>
          </cell>
          <cell r="F26">
            <v>19392.23</v>
          </cell>
          <cell r="G26">
            <v>20124.09</v>
          </cell>
          <cell r="H26">
            <v>20692.009999999998</v>
          </cell>
          <cell r="I26">
            <v>21520.74</v>
          </cell>
          <cell r="J26">
            <v>21651.78</v>
          </cell>
          <cell r="K26">
            <v>22087.55</v>
          </cell>
          <cell r="L26">
            <v>22796.63</v>
          </cell>
          <cell r="M26">
            <v>23543.42</v>
          </cell>
          <cell r="N26">
            <v>24177.95</v>
          </cell>
          <cell r="S26">
            <v>21776.26666666667</v>
          </cell>
          <cell r="T26">
            <v>1511.06</v>
          </cell>
          <cell r="U26">
            <v>6.9390222995064949E-2</v>
          </cell>
          <cell r="V26">
            <v>0.10587060376080326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21277.86</v>
          </cell>
          <cell r="G27">
            <v>21781.75</v>
          </cell>
          <cell r="H27">
            <v>21649.52</v>
          </cell>
          <cell r="I27">
            <v>22270.74</v>
          </cell>
          <cell r="J27">
            <v>22253.8</v>
          </cell>
          <cell r="K27">
            <v>21595.74</v>
          </cell>
          <cell r="L27">
            <v>21950.18</v>
          </cell>
          <cell r="M27">
            <v>22115.01</v>
          </cell>
          <cell r="N27">
            <v>22557.77</v>
          </cell>
          <cell r="S27">
            <v>21939.152222222227</v>
          </cell>
          <cell r="T27">
            <v>1213.97</v>
          </cell>
          <cell r="U27">
            <v>5.5333496376873056E-2</v>
          </cell>
          <cell r="V27">
            <v>8.4138043084215131E-2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17798.47</v>
          </cell>
          <cell r="G28">
            <v>18244.310000000001</v>
          </cell>
          <cell r="H28">
            <v>18569.72</v>
          </cell>
          <cell r="I28">
            <v>18822.439999999999</v>
          </cell>
          <cell r="J28">
            <v>18670.59</v>
          </cell>
          <cell r="K28">
            <v>19033.39</v>
          </cell>
          <cell r="L28">
            <v>19314.849999999999</v>
          </cell>
          <cell r="M28">
            <v>19623.52</v>
          </cell>
          <cell r="N28">
            <v>19593.849999999999</v>
          </cell>
          <cell r="S28">
            <v>18852.348888888886</v>
          </cell>
          <cell r="T28">
            <v>870.15</v>
          </cell>
          <cell r="U28">
            <v>4.615605223139304E-2</v>
          </cell>
          <cell r="V28">
            <v>7.0026929638185686E-2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17799.43</v>
          </cell>
          <cell r="G29">
            <v>18225.72</v>
          </cell>
          <cell r="H29">
            <v>18205.88</v>
          </cell>
          <cell r="I29">
            <v>18170.2</v>
          </cell>
          <cell r="J29">
            <v>18171.03</v>
          </cell>
          <cell r="K29">
            <v>18262.509999999998</v>
          </cell>
          <cell r="L29">
            <v>18014.900000000001</v>
          </cell>
          <cell r="M29">
            <v>18254.78</v>
          </cell>
          <cell r="N29">
            <v>18638.18</v>
          </cell>
          <cell r="S29">
            <v>18193.625555555554</v>
          </cell>
          <cell r="T29">
            <v>1326.94</v>
          </cell>
          <cell r="U29">
            <v>7.2934336036986833E-2</v>
          </cell>
          <cell r="V29">
            <v>0.11137267754999414</v>
          </cell>
        </row>
        <row r="30"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16146.66</v>
          </cell>
          <cell r="G30">
            <v>16473.25</v>
          </cell>
          <cell r="H30">
            <v>16622.07</v>
          </cell>
          <cell r="I30">
            <v>16841.5</v>
          </cell>
          <cell r="J30">
            <v>16290.86</v>
          </cell>
          <cell r="K30">
            <v>16255.95</v>
          </cell>
          <cell r="L30">
            <v>16612.84</v>
          </cell>
          <cell r="M30">
            <v>16826.16</v>
          </cell>
          <cell r="N30">
            <v>16838.689999999999</v>
          </cell>
          <cell r="S30">
            <v>16545.331111111111</v>
          </cell>
          <cell r="T30">
            <v>886.22</v>
          </cell>
          <cell r="U30">
            <v>5.3563146850826936E-2</v>
          </cell>
          <cell r="V30">
            <v>8.1411182620025002E-2</v>
          </cell>
        </row>
        <row r="31">
          <cell r="C31" t="str">
            <v>MI FUTURO</v>
          </cell>
          <cell r="D31" t="str">
            <v>COPSERVIR LTDA</v>
          </cell>
          <cell r="E31" t="str">
            <v>CALI</v>
          </cell>
          <cell r="F31">
            <v>17160.29</v>
          </cell>
          <cell r="G31">
            <v>17083.64</v>
          </cell>
          <cell r="H31">
            <v>17055.189999999999</v>
          </cell>
          <cell r="I31">
            <v>17217.77</v>
          </cell>
          <cell r="J31">
            <v>16345.4</v>
          </cell>
          <cell r="K31">
            <v>15885.63</v>
          </cell>
          <cell r="L31">
            <v>15766.41</v>
          </cell>
          <cell r="M31">
            <v>14595.1</v>
          </cell>
          <cell r="N31">
            <v>12701.29</v>
          </cell>
          <cell r="S31">
            <v>15978.968888888889</v>
          </cell>
          <cell r="T31">
            <v>869.32</v>
          </cell>
          <cell r="U31">
            <v>5.4404011050080275E-2</v>
          </cell>
          <cell r="V31">
            <v>8.2706076090044878E-2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13200.01</v>
          </cell>
          <cell r="G32">
            <v>13653.95</v>
          </cell>
          <cell r="H32">
            <v>13853.84</v>
          </cell>
          <cell r="I32">
            <v>14194.49</v>
          </cell>
          <cell r="J32">
            <v>14211.86</v>
          </cell>
          <cell r="K32">
            <v>14496.12</v>
          </cell>
          <cell r="L32">
            <v>14715.51</v>
          </cell>
          <cell r="M32">
            <v>14867.81</v>
          </cell>
          <cell r="N32">
            <v>15117.25</v>
          </cell>
          <cell r="S32">
            <v>14256.759999999998</v>
          </cell>
          <cell r="T32">
            <v>1032.82</v>
          </cell>
          <cell r="U32">
            <v>7.2444229965293663E-2</v>
          </cell>
          <cell r="V32">
            <v>0.1106112680138156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12153.27</v>
          </cell>
          <cell r="G33">
            <v>12336.99</v>
          </cell>
          <cell r="H33">
            <v>12460.94</v>
          </cell>
          <cell r="I33">
            <v>12633.96</v>
          </cell>
          <cell r="J33">
            <v>12661.64</v>
          </cell>
          <cell r="K33">
            <v>12471.17</v>
          </cell>
          <cell r="L33">
            <v>12395.67</v>
          </cell>
          <cell r="M33">
            <v>12460.47</v>
          </cell>
          <cell r="N33">
            <v>12535.27</v>
          </cell>
          <cell r="S33">
            <v>12456.597777777779</v>
          </cell>
          <cell r="T33">
            <v>726.49</v>
          </cell>
          <cell r="U33">
            <v>5.8321703322237614E-2</v>
          </cell>
          <cell r="V33">
            <v>8.8745952861797317E-2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10182.6</v>
          </cell>
          <cell r="G34">
            <v>10483.030000000001</v>
          </cell>
          <cell r="H34">
            <v>10509.02</v>
          </cell>
          <cell r="I34">
            <v>10574.04</v>
          </cell>
          <cell r="J34">
            <v>10915.45</v>
          </cell>
          <cell r="K34">
            <v>11175.43</v>
          </cell>
          <cell r="L34">
            <v>11415.59</v>
          </cell>
          <cell r="M34">
            <v>11615.86</v>
          </cell>
          <cell r="N34">
            <v>11779.41</v>
          </cell>
          <cell r="S34">
            <v>10961.158888888889</v>
          </cell>
          <cell r="T34">
            <v>866.15</v>
          </cell>
          <cell r="U34">
            <v>7.9019929259304802E-2</v>
          </cell>
          <cell r="V34">
            <v>0.12084149087549911</v>
          </cell>
        </row>
        <row r="35"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9582.7000000000007</v>
          </cell>
          <cell r="G35">
            <v>9448.31</v>
          </cell>
          <cell r="H35">
            <v>9677.7800000000007</v>
          </cell>
          <cell r="I35">
            <v>9880.98</v>
          </cell>
          <cell r="J35">
            <v>9436.23</v>
          </cell>
          <cell r="K35">
            <v>9716.32</v>
          </cell>
          <cell r="L35">
            <v>9999.51</v>
          </cell>
          <cell r="M35">
            <v>10031.219999999999</v>
          </cell>
          <cell r="N35">
            <v>10360.98</v>
          </cell>
          <cell r="S35">
            <v>9792.67</v>
          </cell>
          <cell r="T35">
            <v>437.25</v>
          </cell>
          <cell r="U35">
            <v>4.4650743872712957E-2</v>
          </cell>
          <cell r="V35">
            <v>6.7718276558476065E-2</v>
          </cell>
        </row>
        <row r="36"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9677.2099999999991</v>
          </cell>
          <cell r="G36">
            <v>9897.7000000000007</v>
          </cell>
          <cell r="H36">
            <v>9947.83</v>
          </cell>
          <cell r="I36">
            <v>10156.85</v>
          </cell>
          <cell r="J36">
            <v>10223.219999999999</v>
          </cell>
          <cell r="K36">
            <v>8515.06</v>
          </cell>
          <cell r="L36">
            <v>8537.5400000000009</v>
          </cell>
          <cell r="M36">
            <v>8607.7000000000007</v>
          </cell>
          <cell r="N36">
            <v>8759.93</v>
          </cell>
          <cell r="S36">
            <v>9369.2266666666674</v>
          </cell>
          <cell r="T36">
            <v>428.64</v>
          </cell>
          <cell r="U36">
            <v>4.5749773727322918E-2</v>
          </cell>
          <cell r="V36">
            <v>6.9403666890499371E-2</v>
          </cell>
        </row>
        <row r="37"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7427.22</v>
          </cell>
          <cell r="G37">
            <v>7579.36</v>
          </cell>
          <cell r="H37">
            <v>7646.68</v>
          </cell>
          <cell r="I37">
            <v>7874.13</v>
          </cell>
          <cell r="J37">
            <v>7956.77</v>
          </cell>
          <cell r="K37">
            <v>8068.57</v>
          </cell>
          <cell r="L37">
            <v>8266.69</v>
          </cell>
          <cell r="M37">
            <v>8438.01</v>
          </cell>
          <cell r="N37">
            <v>8560.2800000000007</v>
          </cell>
          <cell r="S37">
            <v>7979.7455555555562</v>
          </cell>
          <cell r="T37">
            <v>323.45</v>
          </cell>
          <cell r="U37">
            <v>4.0533873887095534E-2</v>
          </cell>
          <cell r="V37">
            <v>6.1412833636165454E-2</v>
          </cell>
        </row>
        <row r="38"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7385.1</v>
          </cell>
          <cell r="G38">
            <v>7639.94</v>
          </cell>
          <cell r="H38">
            <v>7671.59</v>
          </cell>
          <cell r="I38">
            <v>7920.78</v>
          </cell>
          <cell r="J38">
            <v>8093.23</v>
          </cell>
          <cell r="K38">
            <v>8246.39</v>
          </cell>
          <cell r="L38">
            <v>8263.77</v>
          </cell>
          <cell r="M38">
            <v>8295.2900000000009</v>
          </cell>
          <cell r="N38">
            <v>8457.0499999999993</v>
          </cell>
          <cell r="S38">
            <v>7997.0155555555557</v>
          </cell>
          <cell r="T38">
            <v>621.30999999999995</v>
          </cell>
          <cell r="U38">
            <v>7.7692733705935296E-2</v>
          </cell>
          <cell r="V38">
            <v>0.1187741727306022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7158.42</v>
          </cell>
          <cell r="G39">
            <v>7109.25</v>
          </cell>
          <cell r="H39">
            <v>7092.28</v>
          </cell>
          <cell r="I39">
            <v>7246.73</v>
          </cell>
          <cell r="J39">
            <v>7388.61</v>
          </cell>
          <cell r="K39">
            <v>7399.22</v>
          </cell>
          <cell r="L39">
            <v>7468.82</v>
          </cell>
          <cell r="M39">
            <v>7586.73</v>
          </cell>
          <cell r="N39">
            <v>7660.19</v>
          </cell>
          <cell r="S39">
            <v>7345.583333333333</v>
          </cell>
          <cell r="T39">
            <v>415.26</v>
          </cell>
          <cell r="U39">
            <v>5.6531929617570649E-2</v>
          </cell>
          <cell r="V39">
            <v>8.5985282649526873E-2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6643.79</v>
          </cell>
          <cell r="G40">
            <v>6788.19</v>
          </cell>
          <cell r="H40">
            <v>7026.04</v>
          </cell>
          <cell r="I40">
            <v>7386.64</v>
          </cell>
          <cell r="J40">
            <v>7385.44</v>
          </cell>
          <cell r="K40">
            <v>7563.69</v>
          </cell>
          <cell r="L40">
            <v>7448.46</v>
          </cell>
          <cell r="M40">
            <v>7548.14</v>
          </cell>
          <cell r="N40">
            <v>7837.13</v>
          </cell>
          <cell r="S40">
            <v>7291.9466666666667</v>
          </cell>
          <cell r="T40">
            <v>346.73</v>
          </cell>
          <cell r="U40">
            <v>4.7549716948012057E-2</v>
          </cell>
          <cell r="V40">
            <v>7.2165839009286525E-2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7001.36</v>
          </cell>
          <cell r="G41">
            <v>6716.83</v>
          </cell>
          <cell r="H41">
            <v>6887.8</v>
          </cell>
          <cell r="I41">
            <v>6896.73</v>
          </cell>
          <cell r="J41">
            <v>6917.39</v>
          </cell>
          <cell r="K41">
            <v>7117.51</v>
          </cell>
          <cell r="L41">
            <v>7248.6</v>
          </cell>
          <cell r="M41">
            <v>7452.1</v>
          </cell>
          <cell r="N41">
            <v>7698.24</v>
          </cell>
          <cell r="S41">
            <v>7104.0622222222219</v>
          </cell>
          <cell r="T41">
            <v>120.37</v>
          </cell>
          <cell r="U41">
            <v>1.6943826818333674E-2</v>
          </cell>
          <cell r="V41">
            <v>2.552309808962927E-2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6481.86</v>
          </cell>
          <cell r="G42">
            <v>6447.54</v>
          </cell>
          <cell r="H42">
            <v>6478.26</v>
          </cell>
          <cell r="I42">
            <v>6586.56</v>
          </cell>
          <cell r="J42">
            <v>6656.53</v>
          </cell>
          <cell r="K42">
            <v>6757.8</v>
          </cell>
          <cell r="L42">
            <v>6855.04</v>
          </cell>
          <cell r="M42">
            <v>6970.48</v>
          </cell>
          <cell r="N42">
            <v>7027.98</v>
          </cell>
          <cell r="S42">
            <v>6695.7833333333338</v>
          </cell>
          <cell r="T42">
            <v>474.89</v>
          </cell>
          <cell r="U42">
            <v>7.0923740563090698E-2</v>
          </cell>
          <cell r="V42">
            <v>0.10825020260880081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5510.75</v>
          </cell>
          <cell r="G43">
            <v>5530.4</v>
          </cell>
          <cell r="H43">
            <v>5678.56</v>
          </cell>
          <cell r="I43">
            <v>5809.78</v>
          </cell>
          <cell r="J43">
            <v>5862.33</v>
          </cell>
          <cell r="K43">
            <v>5872.89</v>
          </cell>
          <cell r="L43">
            <v>5952.21</v>
          </cell>
          <cell r="M43">
            <v>6134.32</v>
          </cell>
          <cell r="N43">
            <v>6138.39</v>
          </cell>
          <cell r="S43">
            <v>5832.181111111111</v>
          </cell>
          <cell r="T43">
            <v>325.86</v>
          </cell>
          <cell r="U43">
            <v>5.5872750484238509E-2</v>
          </cell>
          <cell r="V43">
            <v>8.4969108199658416E-2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5234.58</v>
          </cell>
          <cell r="G44">
            <v>5338.12</v>
          </cell>
          <cell r="H44">
            <v>5373.57</v>
          </cell>
          <cell r="I44">
            <v>5515.29</v>
          </cell>
          <cell r="J44">
            <v>5596.7</v>
          </cell>
          <cell r="K44">
            <v>5558.38</v>
          </cell>
          <cell r="L44">
            <v>5639.44</v>
          </cell>
          <cell r="M44">
            <v>5688.84</v>
          </cell>
          <cell r="N44">
            <v>5747.01</v>
          </cell>
          <cell r="S44">
            <v>5521.3255555555552</v>
          </cell>
          <cell r="T44">
            <v>232.62</v>
          </cell>
          <cell r="U44">
            <v>4.2131187096174375E-2</v>
          </cell>
          <cell r="V44">
            <v>6.3857817793223415E-2</v>
          </cell>
        </row>
      </sheetData>
      <sheetData sheetId="1"/>
      <sheetData sheetId="2"/>
      <sheetData sheetId="3">
        <row r="2">
          <cell r="A2">
            <v>91</v>
          </cell>
          <cell r="C2">
            <v>99.13</v>
          </cell>
          <cell r="E2">
            <v>96</v>
          </cell>
          <cell r="F2" t="str">
            <v>FONDO MUTUO DE INVERSION DE LOS EMPLEADOS BANCO POPULAR - FIMEBAP</v>
          </cell>
          <cell r="G2">
            <v>6465.67</v>
          </cell>
          <cell r="I2">
            <v>124</v>
          </cell>
          <cell r="J2" t="str">
            <v>FONDO MUTUO DE INVERSION DE LOS EMPLEADOS DE PROMOTORA MEDICA LAS AMERICAS</v>
          </cell>
          <cell r="K2">
            <v>6.82</v>
          </cell>
        </row>
        <row r="3">
          <cell r="A3">
            <v>101</v>
          </cell>
          <cell r="C3">
            <v>476.03</v>
          </cell>
          <cell r="E3" t="str">
            <v xml:space="preserve"> </v>
          </cell>
          <cell r="G3" t="str">
            <v xml:space="preserve"> </v>
          </cell>
        </row>
        <row r="4">
          <cell r="A4">
            <v>101</v>
          </cell>
          <cell r="C4">
            <v>476.03</v>
          </cell>
        </row>
        <row r="5">
          <cell r="A5">
            <v>33</v>
          </cell>
          <cell r="C5">
            <v>504.67</v>
          </cell>
        </row>
        <row r="6">
          <cell r="A6">
            <v>97</v>
          </cell>
          <cell r="C6">
            <v>95.2</v>
          </cell>
        </row>
        <row r="7">
          <cell r="A7">
            <v>100</v>
          </cell>
          <cell r="C7">
            <v>8.7899999999999991</v>
          </cell>
        </row>
        <row r="8">
          <cell r="A8">
            <v>61</v>
          </cell>
          <cell r="C8">
            <v>58.7</v>
          </cell>
        </row>
        <row r="9">
          <cell r="A9">
            <v>37</v>
          </cell>
          <cell r="C9">
            <v>28.88</v>
          </cell>
        </row>
      </sheetData>
      <sheetData sheetId="4">
        <row r="1">
          <cell r="A1">
            <v>91</v>
          </cell>
          <cell r="C1">
            <v>19593.849999999999</v>
          </cell>
        </row>
        <row r="2">
          <cell r="A2">
            <v>25</v>
          </cell>
          <cell r="C2">
            <v>46421.25</v>
          </cell>
        </row>
        <row r="3">
          <cell r="A3">
            <v>15</v>
          </cell>
          <cell r="C3">
            <v>33705.03</v>
          </cell>
        </row>
        <row r="4">
          <cell r="A4">
            <v>5</v>
          </cell>
          <cell r="C4">
            <v>8457.0499999999993</v>
          </cell>
        </row>
        <row r="5">
          <cell r="A5">
            <v>63</v>
          </cell>
          <cell r="C5">
            <v>7660.19</v>
          </cell>
        </row>
        <row r="6">
          <cell r="A6">
            <v>7</v>
          </cell>
          <cell r="C6">
            <v>35045.89</v>
          </cell>
        </row>
        <row r="7">
          <cell r="A7">
            <v>16</v>
          </cell>
          <cell r="C7">
            <v>86447.87</v>
          </cell>
        </row>
        <row r="8">
          <cell r="A8">
            <v>11</v>
          </cell>
          <cell r="C8">
            <v>7698.24</v>
          </cell>
        </row>
        <row r="9">
          <cell r="A9">
            <v>70</v>
          </cell>
          <cell r="C9">
            <v>225954.71</v>
          </cell>
        </row>
        <row r="10">
          <cell r="A10">
            <v>26</v>
          </cell>
          <cell r="C10">
            <v>22557.77</v>
          </cell>
        </row>
        <row r="11">
          <cell r="A11">
            <v>101</v>
          </cell>
          <cell r="C11">
            <v>44997.48</v>
          </cell>
        </row>
        <row r="12">
          <cell r="A12">
            <v>101</v>
          </cell>
          <cell r="C12">
            <v>44997.48</v>
          </cell>
        </row>
        <row r="13">
          <cell r="A13">
            <v>33</v>
          </cell>
          <cell r="C13">
            <v>38656.78</v>
          </cell>
        </row>
        <row r="14">
          <cell r="A14">
            <v>97</v>
          </cell>
          <cell r="C14">
            <v>7837.13</v>
          </cell>
        </row>
        <row r="15">
          <cell r="A15">
            <v>106</v>
          </cell>
          <cell r="C15">
            <v>10360.98</v>
          </cell>
        </row>
        <row r="16">
          <cell r="A16">
            <v>35</v>
          </cell>
          <cell r="C16">
            <v>41233.550000000003</v>
          </cell>
        </row>
        <row r="17">
          <cell r="A17">
            <v>124</v>
          </cell>
          <cell r="C17">
            <v>7027.98</v>
          </cell>
        </row>
        <row r="18">
          <cell r="A18">
            <v>75</v>
          </cell>
          <cell r="C18">
            <v>18638.18</v>
          </cell>
        </row>
        <row r="19">
          <cell r="A19">
            <v>59</v>
          </cell>
          <cell r="C19">
            <v>93721.27</v>
          </cell>
        </row>
        <row r="20">
          <cell r="A20">
            <v>71</v>
          </cell>
          <cell r="C20">
            <v>27993.83</v>
          </cell>
        </row>
        <row r="21">
          <cell r="A21">
            <v>66</v>
          </cell>
          <cell r="C21">
            <v>11779.41</v>
          </cell>
        </row>
        <row r="22">
          <cell r="A22">
            <v>57</v>
          </cell>
          <cell r="C22">
            <v>36386.589999999997</v>
          </cell>
        </row>
        <row r="23">
          <cell r="A23">
            <v>20</v>
          </cell>
          <cell r="C23">
            <v>15117.25</v>
          </cell>
        </row>
        <row r="24">
          <cell r="A24">
            <v>100</v>
          </cell>
          <cell r="C24">
            <v>24177.95</v>
          </cell>
        </row>
        <row r="25">
          <cell r="A25">
            <v>48</v>
          </cell>
          <cell r="C25">
            <v>27530.77</v>
          </cell>
        </row>
        <row r="26">
          <cell r="A26">
            <v>61</v>
          </cell>
          <cell r="C26">
            <v>45951.79</v>
          </cell>
        </row>
        <row r="27">
          <cell r="A27">
            <v>82</v>
          </cell>
          <cell r="C27">
            <v>6138.39</v>
          </cell>
        </row>
        <row r="28">
          <cell r="A28">
            <v>12</v>
          </cell>
          <cell r="C28">
            <v>8759.93</v>
          </cell>
        </row>
        <row r="29">
          <cell r="A29">
            <v>37</v>
          </cell>
          <cell r="C29">
            <v>16838.689999999999</v>
          </cell>
        </row>
        <row r="30">
          <cell r="A30">
            <v>29</v>
          </cell>
          <cell r="C30">
            <v>87118.32</v>
          </cell>
        </row>
        <row r="31">
          <cell r="A31">
            <v>52</v>
          </cell>
          <cell r="C31">
            <v>40249.78</v>
          </cell>
        </row>
        <row r="32">
          <cell r="A32">
            <v>109</v>
          </cell>
          <cell r="C32">
            <v>49569.22</v>
          </cell>
        </row>
        <row r="33">
          <cell r="A33">
            <v>87</v>
          </cell>
          <cell r="C33">
            <v>28941.82</v>
          </cell>
        </row>
        <row r="34">
          <cell r="A34">
            <v>60</v>
          </cell>
          <cell r="C34">
            <v>8560.2800000000007</v>
          </cell>
        </row>
        <row r="35">
          <cell r="A35">
            <v>1</v>
          </cell>
          <cell r="C35">
            <v>5747.01</v>
          </cell>
        </row>
        <row r="36">
          <cell r="A36">
            <v>127</v>
          </cell>
          <cell r="C36">
            <v>12701.29</v>
          </cell>
        </row>
        <row r="37">
          <cell r="A37">
            <v>96</v>
          </cell>
          <cell r="C37">
            <v>12535.27</v>
          </cell>
        </row>
      </sheetData>
      <sheetData sheetId="5">
        <row r="1">
          <cell r="A1">
            <v>91</v>
          </cell>
          <cell r="C1">
            <v>8.0399999999999991</v>
          </cell>
        </row>
        <row r="2">
          <cell r="A2">
            <v>16</v>
          </cell>
          <cell r="C2">
            <v>0.28999999999999998</v>
          </cell>
        </row>
        <row r="3">
          <cell r="A3">
            <v>11</v>
          </cell>
          <cell r="C3">
            <v>5.29</v>
          </cell>
        </row>
        <row r="4">
          <cell r="A4">
            <v>70</v>
          </cell>
          <cell r="C4">
            <v>17.07</v>
          </cell>
        </row>
        <row r="5">
          <cell r="A5">
            <v>33</v>
          </cell>
          <cell r="C5">
            <v>40.39</v>
          </cell>
        </row>
        <row r="6">
          <cell r="A6">
            <v>20</v>
          </cell>
          <cell r="C6">
            <v>69.400000000000006</v>
          </cell>
        </row>
        <row r="7">
          <cell r="A7">
            <v>52</v>
          </cell>
          <cell r="C7">
            <v>23.17</v>
          </cell>
        </row>
        <row r="8">
          <cell r="A8">
            <v>1</v>
          </cell>
          <cell r="C8">
            <v>4.91</v>
          </cell>
        </row>
        <row r="9">
          <cell r="A9">
            <v>127</v>
          </cell>
          <cell r="C9">
            <v>3.42</v>
          </cell>
        </row>
      </sheetData>
      <sheetData sheetId="6">
        <row r="1">
          <cell r="A1">
            <v>91</v>
          </cell>
          <cell r="C1">
            <v>1.48</v>
          </cell>
        </row>
        <row r="2">
          <cell r="A2">
            <v>15</v>
          </cell>
          <cell r="C2">
            <v>0</v>
          </cell>
        </row>
        <row r="3">
          <cell r="A3">
            <v>5</v>
          </cell>
          <cell r="C3">
            <v>8.09</v>
          </cell>
        </row>
        <row r="4">
          <cell r="A4">
            <v>7</v>
          </cell>
          <cell r="C4">
            <v>82.64</v>
          </cell>
        </row>
        <row r="5">
          <cell r="A5">
            <v>33</v>
          </cell>
          <cell r="C5">
            <v>1.42</v>
          </cell>
        </row>
        <row r="6">
          <cell r="A6">
            <v>97</v>
          </cell>
          <cell r="C6">
            <v>2.92</v>
          </cell>
        </row>
        <row r="7">
          <cell r="A7">
            <v>59</v>
          </cell>
          <cell r="C7">
            <v>30.84</v>
          </cell>
        </row>
        <row r="8">
          <cell r="A8">
            <v>57</v>
          </cell>
          <cell r="C8">
            <v>12.94</v>
          </cell>
        </row>
        <row r="9">
          <cell r="A9">
            <v>61</v>
          </cell>
          <cell r="C9">
            <v>14.39</v>
          </cell>
        </row>
        <row r="10">
          <cell r="A10">
            <v>37</v>
          </cell>
          <cell r="C10">
            <v>28.12</v>
          </cell>
        </row>
        <row r="11">
          <cell r="A11">
            <v>96</v>
          </cell>
          <cell r="C11">
            <v>0.88</v>
          </cell>
        </row>
      </sheetData>
      <sheetData sheetId="7">
        <row r="1">
          <cell r="A1">
            <v>91</v>
          </cell>
          <cell r="C1">
            <v>18360.87</v>
          </cell>
        </row>
        <row r="2">
          <cell r="A2">
            <v>25</v>
          </cell>
          <cell r="C2">
            <v>39655.49</v>
          </cell>
        </row>
        <row r="3">
          <cell r="A3">
            <v>15</v>
          </cell>
          <cell r="C3">
            <v>31168.9</v>
          </cell>
        </row>
        <row r="4">
          <cell r="A4">
            <v>5</v>
          </cell>
          <cell r="C4">
            <v>7775.47</v>
          </cell>
        </row>
        <row r="5">
          <cell r="A5">
            <v>63</v>
          </cell>
          <cell r="C5">
            <v>7234.53</v>
          </cell>
        </row>
        <row r="6">
          <cell r="A6">
            <v>7</v>
          </cell>
          <cell r="C6">
            <v>32478</v>
          </cell>
        </row>
        <row r="7">
          <cell r="A7">
            <v>16</v>
          </cell>
          <cell r="C7">
            <v>79779.45</v>
          </cell>
        </row>
        <row r="8">
          <cell r="A8">
            <v>11</v>
          </cell>
          <cell r="C8">
            <v>7175.62</v>
          </cell>
        </row>
        <row r="9">
          <cell r="A9">
            <v>70</v>
          </cell>
          <cell r="C9">
            <v>209733.11</v>
          </cell>
        </row>
        <row r="10">
          <cell r="A10">
            <v>26</v>
          </cell>
          <cell r="C10">
            <v>21183.67</v>
          </cell>
        </row>
        <row r="11">
          <cell r="A11">
            <v>101</v>
          </cell>
          <cell r="C11">
            <v>41913.160000000003</v>
          </cell>
        </row>
        <row r="12">
          <cell r="A12">
            <v>101</v>
          </cell>
          <cell r="C12">
            <v>41913.160000000003</v>
          </cell>
        </row>
        <row r="13">
          <cell r="A13">
            <v>33</v>
          </cell>
          <cell r="C13">
            <v>35777.72</v>
          </cell>
        </row>
        <row r="14">
          <cell r="A14">
            <v>97</v>
          </cell>
          <cell r="C14">
            <v>7331.27</v>
          </cell>
        </row>
        <row r="15">
          <cell r="A15">
            <v>106</v>
          </cell>
          <cell r="C15">
            <v>9906.23</v>
          </cell>
        </row>
        <row r="16">
          <cell r="A16">
            <v>35</v>
          </cell>
          <cell r="C16">
            <v>38699.51</v>
          </cell>
        </row>
        <row r="17">
          <cell r="A17">
            <v>124</v>
          </cell>
          <cell r="C17">
            <v>6530.42</v>
          </cell>
        </row>
        <row r="18">
          <cell r="A18">
            <v>75</v>
          </cell>
          <cell r="C18">
            <v>16967.259999999998</v>
          </cell>
        </row>
        <row r="19">
          <cell r="A19">
            <v>59</v>
          </cell>
          <cell r="C19">
            <v>84900.46</v>
          </cell>
        </row>
        <row r="20">
          <cell r="A20">
            <v>71</v>
          </cell>
          <cell r="C20">
            <v>25418.32</v>
          </cell>
        </row>
        <row r="21">
          <cell r="A21">
            <v>66</v>
          </cell>
          <cell r="C21">
            <v>10846.46</v>
          </cell>
        </row>
        <row r="22">
          <cell r="A22">
            <v>57</v>
          </cell>
          <cell r="C22">
            <v>31427.45</v>
          </cell>
        </row>
        <row r="23">
          <cell r="A23">
            <v>20</v>
          </cell>
          <cell r="C23">
            <v>13890.52</v>
          </cell>
        </row>
        <row r="24">
          <cell r="A24">
            <v>100</v>
          </cell>
          <cell r="C24">
            <v>22558.65</v>
          </cell>
        </row>
        <row r="25">
          <cell r="A25">
            <v>48</v>
          </cell>
          <cell r="C25">
            <v>25002.83</v>
          </cell>
        </row>
        <row r="26">
          <cell r="A26">
            <v>61</v>
          </cell>
          <cell r="C26">
            <v>41699.43</v>
          </cell>
        </row>
        <row r="27">
          <cell r="A27">
            <v>82</v>
          </cell>
          <cell r="C27">
            <v>5770.72</v>
          </cell>
        </row>
        <row r="28">
          <cell r="A28">
            <v>12</v>
          </cell>
          <cell r="C28">
            <v>8251.07</v>
          </cell>
        </row>
        <row r="29">
          <cell r="A29">
            <v>37</v>
          </cell>
          <cell r="C29">
            <v>15860.45</v>
          </cell>
        </row>
        <row r="30">
          <cell r="A30">
            <v>29</v>
          </cell>
          <cell r="C30">
            <v>83000.98</v>
          </cell>
        </row>
        <row r="31">
          <cell r="A31">
            <v>52</v>
          </cell>
          <cell r="C31">
            <v>37655.550000000003</v>
          </cell>
        </row>
        <row r="32">
          <cell r="A32">
            <v>109</v>
          </cell>
          <cell r="C32">
            <v>46186.41</v>
          </cell>
        </row>
        <row r="33">
          <cell r="A33">
            <v>87</v>
          </cell>
          <cell r="C33">
            <v>26885.83</v>
          </cell>
        </row>
        <row r="34">
          <cell r="A34">
            <v>60</v>
          </cell>
          <cell r="C34">
            <v>8150.63</v>
          </cell>
        </row>
        <row r="35">
          <cell r="A35">
            <v>1</v>
          </cell>
          <cell r="C35">
            <v>5322.89</v>
          </cell>
        </row>
        <row r="36">
          <cell r="A36">
            <v>127</v>
          </cell>
          <cell r="C36">
            <v>11299.34</v>
          </cell>
        </row>
        <row r="37">
          <cell r="A37">
            <v>96</v>
          </cell>
          <cell r="C37">
            <v>11693.99</v>
          </cell>
        </row>
      </sheetData>
      <sheetData sheetId="8">
        <row r="1">
          <cell r="A1">
            <v>91</v>
          </cell>
          <cell r="C1">
            <v>1077.3800000000001</v>
          </cell>
        </row>
        <row r="2">
          <cell r="A2">
            <v>25</v>
          </cell>
          <cell r="C2">
            <v>1083.3699999999999</v>
          </cell>
        </row>
        <row r="3">
          <cell r="A3">
            <v>15</v>
          </cell>
          <cell r="C3">
            <v>2287.77</v>
          </cell>
        </row>
        <row r="4">
          <cell r="A4">
            <v>5</v>
          </cell>
          <cell r="C4">
            <v>621.30999999999995</v>
          </cell>
        </row>
        <row r="5">
          <cell r="A5">
            <v>63</v>
          </cell>
          <cell r="C5">
            <v>415.26</v>
          </cell>
        </row>
        <row r="6">
          <cell r="A6">
            <v>7</v>
          </cell>
          <cell r="C6">
            <v>2091.08</v>
          </cell>
        </row>
        <row r="7">
          <cell r="A7">
            <v>16</v>
          </cell>
          <cell r="C7">
            <v>5657.9</v>
          </cell>
        </row>
        <row r="8">
          <cell r="A8">
            <v>11</v>
          </cell>
          <cell r="C8">
            <v>120.37</v>
          </cell>
        </row>
        <row r="9">
          <cell r="A9">
            <v>70</v>
          </cell>
          <cell r="C9">
            <v>15571.02</v>
          </cell>
        </row>
        <row r="10">
          <cell r="A10">
            <v>26</v>
          </cell>
          <cell r="C10">
            <v>1213.97</v>
          </cell>
        </row>
        <row r="11">
          <cell r="A11">
            <v>101</v>
          </cell>
          <cell r="C11">
            <v>2981.04</v>
          </cell>
        </row>
        <row r="12">
          <cell r="A12">
            <v>101</v>
          </cell>
          <cell r="C12">
            <v>2981.04</v>
          </cell>
        </row>
        <row r="13">
          <cell r="A13">
            <v>33</v>
          </cell>
          <cell r="C13">
            <v>2752.09</v>
          </cell>
        </row>
        <row r="14">
          <cell r="A14">
            <v>97</v>
          </cell>
          <cell r="C14">
            <v>441.93</v>
          </cell>
        </row>
        <row r="15">
          <cell r="A15">
            <v>106</v>
          </cell>
          <cell r="C15">
            <v>437.25</v>
          </cell>
        </row>
        <row r="16">
          <cell r="A16">
            <v>35</v>
          </cell>
          <cell r="C16">
            <v>2363.11</v>
          </cell>
        </row>
        <row r="17">
          <cell r="A17">
            <v>124</v>
          </cell>
          <cell r="C17">
            <v>474.89</v>
          </cell>
        </row>
        <row r="18">
          <cell r="A18">
            <v>75</v>
          </cell>
          <cell r="C18">
            <v>1581.85</v>
          </cell>
        </row>
        <row r="19">
          <cell r="A19">
            <v>59</v>
          </cell>
          <cell r="C19">
            <v>7267.85</v>
          </cell>
        </row>
        <row r="20">
          <cell r="A20">
            <v>71</v>
          </cell>
          <cell r="C20">
            <v>2445.83</v>
          </cell>
        </row>
        <row r="21">
          <cell r="A21">
            <v>66</v>
          </cell>
          <cell r="C21">
            <v>866.15</v>
          </cell>
        </row>
        <row r="22">
          <cell r="A22">
            <v>57</v>
          </cell>
          <cell r="C22">
            <v>3440.18</v>
          </cell>
        </row>
        <row r="23">
          <cell r="A23">
            <v>20</v>
          </cell>
          <cell r="C23">
            <v>1066.17</v>
          </cell>
        </row>
        <row r="24">
          <cell r="A24">
            <v>100</v>
          </cell>
          <cell r="C24">
            <v>1519.72</v>
          </cell>
        </row>
        <row r="25">
          <cell r="A25">
            <v>48</v>
          </cell>
          <cell r="C25">
            <v>2393.31</v>
          </cell>
        </row>
        <row r="26">
          <cell r="A26">
            <v>61</v>
          </cell>
          <cell r="C26">
            <v>3932.16</v>
          </cell>
        </row>
        <row r="27">
          <cell r="A27">
            <v>82</v>
          </cell>
          <cell r="C27">
            <v>325.86</v>
          </cell>
        </row>
        <row r="28">
          <cell r="A28">
            <v>12</v>
          </cell>
          <cell r="C28">
            <v>428.64</v>
          </cell>
        </row>
        <row r="29">
          <cell r="A29">
            <v>37</v>
          </cell>
          <cell r="C29">
            <v>896.5</v>
          </cell>
        </row>
        <row r="30">
          <cell r="A30">
            <v>29</v>
          </cell>
          <cell r="C30">
            <v>3023.64</v>
          </cell>
        </row>
        <row r="31">
          <cell r="A31">
            <v>52</v>
          </cell>
          <cell r="C31">
            <v>2403.4899999999998</v>
          </cell>
        </row>
        <row r="32">
          <cell r="A32">
            <v>109</v>
          </cell>
          <cell r="C32">
            <v>3120.69</v>
          </cell>
        </row>
        <row r="33">
          <cell r="A33">
            <v>87</v>
          </cell>
          <cell r="C33">
            <v>1998.37</v>
          </cell>
        </row>
        <row r="34">
          <cell r="A34">
            <v>60</v>
          </cell>
          <cell r="C34">
            <v>139.63</v>
          </cell>
        </row>
        <row r="35">
          <cell r="A35">
            <v>1</v>
          </cell>
          <cell r="C35">
            <v>232.62</v>
          </cell>
        </row>
      </sheetData>
      <sheetData sheetId="9">
        <row r="1">
          <cell r="A1">
            <v>91</v>
          </cell>
          <cell r="C1">
            <v>65.83</v>
          </cell>
        </row>
        <row r="2">
          <cell r="A2">
            <v>25</v>
          </cell>
          <cell r="C2">
            <v>89.44</v>
          </cell>
        </row>
        <row r="3">
          <cell r="A3">
            <v>15</v>
          </cell>
          <cell r="C3">
            <v>4780.41</v>
          </cell>
        </row>
        <row r="4">
          <cell r="A4">
            <v>5</v>
          </cell>
          <cell r="C4">
            <v>15.79</v>
          </cell>
        </row>
        <row r="5">
          <cell r="A5">
            <v>63</v>
          </cell>
          <cell r="C5">
            <v>427.2</v>
          </cell>
        </row>
        <row r="6">
          <cell r="A6">
            <v>7</v>
          </cell>
          <cell r="C6">
            <v>291.41000000000003</v>
          </cell>
        </row>
        <row r="7">
          <cell r="A7">
            <v>16</v>
          </cell>
          <cell r="C7">
            <v>614.29</v>
          </cell>
        </row>
        <row r="8">
          <cell r="A8">
            <v>11</v>
          </cell>
          <cell r="C8">
            <v>31.28</v>
          </cell>
        </row>
        <row r="9">
          <cell r="A9">
            <v>70</v>
          </cell>
          <cell r="C9">
            <v>3062.13</v>
          </cell>
        </row>
        <row r="10">
          <cell r="A10">
            <v>26</v>
          </cell>
          <cell r="C10">
            <v>11.93</v>
          </cell>
        </row>
        <row r="11">
          <cell r="A11">
            <v>101</v>
          </cell>
          <cell r="C11">
            <v>0.08</v>
          </cell>
        </row>
        <row r="12">
          <cell r="A12">
            <v>101</v>
          </cell>
          <cell r="C12">
            <v>0.08</v>
          </cell>
        </row>
        <row r="13">
          <cell r="A13">
            <v>33</v>
          </cell>
          <cell r="C13">
            <v>1631.06</v>
          </cell>
        </row>
        <row r="14">
          <cell r="A14">
            <v>97</v>
          </cell>
          <cell r="C14">
            <v>331.22</v>
          </cell>
        </row>
        <row r="15">
          <cell r="A15">
            <v>106</v>
          </cell>
          <cell r="C15">
            <v>450.03</v>
          </cell>
        </row>
        <row r="16">
          <cell r="A16">
            <v>35</v>
          </cell>
          <cell r="C16">
            <v>2.0499999999999998</v>
          </cell>
        </row>
        <row r="17">
          <cell r="A17">
            <v>124</v>
          </cell>
          <cell r="C17">
            <v>156.63</v>
          </cell>
        </row>
        <row r="18">
          <cell r="A18">
            <v>75</v>
          </cell>
          <cell r="C18">
            <v>160.72</v>
          </cell>
        </row>
        <row r="19">
          <cell r="A19">
            <v>59</v>
          </cell>
          <cell r="C19">
            <v>8573.58</v>
          </cell>
        </row>
        <row r="20">
          <cell r="A20">
            <v>71</v>
          </cell>
          <cell r="C20">
            <v>1.59</v>
          </cell>
        </row>
        <row r="21">
          <cell r="A21">
            <v>66</v>
          </cell>
          <cell r="C21">
            <v>5.1100000000000003</v>
          </cell>
        </row>
        <row r="22">
          <cell r="A22">
            <v>57</v>
          </cell>
          <cell r="C22">
            <v>5.44</v>
          </cell>
        </row>
        <row r="23">
          <cell r="A23">
            <v>20</v>
          </cell>
          <cell r="C23">
            <v>29.53</v>
          </cell>
        </row>
        <row r="24">
          <cell r="A24">
            <v>100</v>
          </cell>
          <cell r="C24">
            <v>20.96</v>
          </cell>
        </row>
        <row r="25">
          <cell r="A25">
            <v>48</v>
          </cell>
          <cell r="C25">
            <v>10.55</v>
          </cell>
        </row>
        <row r="26">
          <cell r="A26">
            <v>61</v>
          </cell>
          <cell r="C26">
            <v>202.72</v>
          </cell>
        </row>
        <row r="27">
          <cell r="A27">
            <v>82</v>
          </cell>
          <cell r="C27">
            <v>35.83</v>
          </cell>
        </row>
        <row r="28">
          <cell r="A28">
            <v>12</v>
          </cell>
          <cell r="C28">
            <v>1.54</v>
          </cell>
        </row>
        <row r="29">
          <cell r="A29">
            <v>37</v>
          </cell>
          <cell r="C29">
            <v>300.39</v>
          </cell>
        </row>
        <row r="30">
          <cell r="A30">
            <v>29</v>
          </cell>
          <cell r="C30">
            <v>4755.5200000000004</v>
          </cell>
        </row>
        <row r="31">
          <cell r="A31">
            <v>52</v>
          </cell>
          <cell r="C31">
            <v>51.88</v>
          </cell>
        </row>
        <row r="32">
          <cell r="A32">
            <v>109</v>
          </cell>
          <cell r="C32">
            <v>350.42</v>
          </cell>
        </row>
        <row r="33">
          <cell r="A33">
            <v>87</v>
          </cell>
          <cell r="C33">
            <v>20.78</v>
          </cell>
        </row>
        <row r="34">
          <cell r="A34">
            <v>60</v>
          </cell>
          <cell r="C34">
            <v>11.19</v>
          </cell>
        </row>
        <row r="35">
          <cell r="A35">
            <v>1</v>
          </cell>
          <cell r="C35">
            <v>65.22</v>
          </cell>
        </row>
        <row r="36">
          <cell r="A36">
            <v>127</v>
          </cell>
          <cell r="C36">
            <v>213.11</v>
          </cell>
        </row>
        <row r="37">
          <cell r="A37">
            <v>96</v>
          </cell>
          <cell r="C37">
            <v>684.28</v>
          </cell>
        </row>
      </sheetData>
      <sheetData sheetId="10">
        <row r="1">
          <cell r="A1">
            <v>25</v>
          </cell>
          <cell r="C1">
            <v>1000</v>
          </cell>
        </row>
        <row r="2">
          <cell r="A2">
            <v>15</v>
          </cell>
          <cell r="C2">
            <v>485.7</v>
          </cell>
        </row>
        <row r="3">
          <cell r="A3">
            <v>63</v>
          </cell>
          <cell r="C3">
            <v>0</v>
          </cell>
        </row>
        <row r="4">
          <cell r="A4">
            <v>59</v>
          </cell>
          <cell r="C4">
            <v>4228.83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</row>
      </sheetData>
      <sheetData sheetId="11">
        <row r="1">
          <cell r="A1">
            <v>91</v>
          </cell>
          <cell r="C1">
            <v>2801.29</v>
          </cell>
        </row>
        <row r="2">
          <cell r="A2">
            <v>25</v>
          </cell>
          <cell r="C2">
            <v>20347.349999999999</v>
          </cell>
        </row>
        <row r="3">
          <cell r="A3">
            <v>15</v>
          </cell>
          <cell r="C3">
            <v>1730.03</v>
          </cell>
        </row>
        <row r="4">
          <cell r="A4">
            <v>5</v>
          </cell>
          <cell r="C4">
            <v>149.31</v>
          </cell>
        </row>
        <row r="5">
          <cell r="A5">
            <v>63</v>
          </cell>
          <cell r="C5">
            <v>966.16</v>
          </cell>
        </row>
        <row r="6">
          <cell r="A6">
            <v>7</v>
          </cell>
          <cell r="C6">
            <v>4059.67</v>
          </cell>
        </row>
        <row r="7">
          <cell r="A7">
            <v>16</v>
          </cell>
          <cell r="C7">
            <v>27101.25</v>
          </cell>
        </row>
        <row r="8">
          <cell r="A8">
            <v>11</v>
          </cell>
          <cell r="C8">
            <v>1003.46</v>
          </cell>
        </row>
        <row r="9">
          <cell r="A9">
            <v>70</v>
          </cell>
          <cell r="C9">
            <v>62.24</v>
          </cell>
        </row>
        <row r="10">
          <cell r="A10">
            <v>26</v>
          </cell>
          <cell r="C10">
            <v>5202.63</v>
          </cell>
        </row>
        <row r="11">
          <cell r="A11">
            <v>101</v>
          </cell>
          <cell r="C11">
            <v>5718.96</v>
          </cell>
        </row>
        <row r="12">
          <cell r="A12">
            <v>101</v>
          </cell>
          <cell r="C12">
            <v>5718.96</v>
          </cell>
        </row>
        <row r="13">
          <cell r="A13">
            <v>33</v>
          </cell>
          <cell r="C13">
            <v>13617.65</v>
          </cell>
        </row>
        <row r="14">
          <cell r="A14">
            <v>97</v>
          </cell>
          <cell r="C14">
            <v>2103.48</v>
          </cell>
        </row>
        <row r="15">
          <cell r="A15">
            <v>106</v>
          </cell>
          <cell r="C15">
            <v>2315.09</v>
          </cell>
        </row>
        <row r="16">
          <cell r="A16">
            <v>35</v>
          </cell>
          <cell r="C16">
            <v>4502.24</v>
          </cell>
        </row>
        <row r="17">
          <cell r="A17">
            <v>124</v>
          </cell>
          <cell r="C17">
            <v>3027.33</v>
          </cell>
        </row>
        <row r="18">
          <cell r="A18">
            <v>75</v>
          </cell>
          <cell r="C18">
            <v>4.0599999999999996</v>
          </cell>
        </row>
        <row r="19">
          <cell r="A19">
            <v>59</v>
          </cell>
          <cell r="C19">
            <v>6318.86</v>
          </cell>
        </row>
        <row r="20">
          <cell r="A20">
            <v>71</v>
          </cell>
          <cell r="C20">
            <v>8.85</v>
          </cell>
        </row>
        <row r="21">
          <cell r="A21">
            <v>66</v>
          </cell>
          <cell r="C21">
            <v>1544.81</v>
          </cell>
        </row>
        <row r="22">
          <cell r="A22">
            <v>57</v>
          </cell>
          <cell r="C22">
            <v>13147.59</v>
          </cell>
        </row>
        <row r="23">
          <cell r="A23">
            <v>20</v>
          </cell>
          <cell r="C23">
            <v>5253.71</v>
          </cell>
        </row>
        <row r="24">
          <cell r="A24">
            <v>100</v>
          </cell>
          <cell r="C24">
            <v>3876.99</v>
          </cell>
        </row>
        <row r="25">
          <cell r="A25">
            <v>48</v>
          </cell>
          <cell r="C25">
            <v>231.65</v>
          </cell>
        </row>
        <row r="26">
          <cell r="A26">
            <v>61</v>
          </cell>
          <cell r="C26">
            <v>17288.740000000002</v>
          </cell>
        </row>
        <row r="27">
          <cell r="A27">
            <v>82</v>
          </cell>
          <cell r="C27">
            <v>975.6</v>
          </cell>
        </row>
        <row r="28">
          <cell r="A28">
            <v>12</v>
          </cell>
          <cell r="C28">
            <v>2337.0100000000002</v>
          </cell>
        </row>
        <row r="29">
          <cell r="A29">
            <v>37</v>
          </cell>
          <cell r="C29">
            <v>5223.76</v>
          </cell>
        </row>
        <row r="30">
          <cell r="A30">
            <v>29</v>
          </cell>
          <cell r="C30">
            <v>1251.33</v>
          </cell>
        </row>
        <row r="31">
          <cell r="A31">
            <v>52</v>
          </cell>
          <cell r="C31">
            <v>3973.74</v>
          </cell>
        </row>
        <row r="32">
          <cell r="A32">
            <v>109</v>
          </cell>
          <cell r="C32">
            <v>21580.21</v>
          </cell>
        </row>
        <row r="33">
          <cell r="A33">
            <v>87</v>
          </cell>
          <cell r="C33">
            <v>3585.05</v>
          </cell>
        </row>
        <row r="34">
          <cell r="A34">
            <v>60</v>
          </cell>
          <cell r="C34">
            <v>1758.25</v>
          </cell>
        </row>
        <row r="35">
          <cell r="A35">
            <v>1</v>
          </cell>
          <cell r="C35">
            <v>2332.58</v>
          </cell>
        </row>
        <row r="36">
          <cell r="A36">
            <v>127</v>
          </cell>
          <cell r="C36">
            <v>3209.11</v>
          </cell>
        </row>
        <row r="37">
          <cell r="A37">
            <v>96</v>
          </cell>
          <cell r="C37">
            <v>3320.56</v>
          </cell>
        </row>
      </sheetData>
      <sheetData sheetId="12">
        <row r="1">
          <cell r="A1">
            <v>91</v>
          </cell>
          <cell r="C1">
            <v>4191.16</v>
          </cell>
        </row>
        <row r="2">
          <cell r="A2">
            <v>25</v>
          </cell>
          <cell r="C2">
            <v>5803.49</v>
          </cell>
        </row>
        <row r="3">
          <cell r="A3">
            <v>15</v>
          </cell>
          <cell r="C3">
            <v>22868.17</v>
          </cell>
        </row>
        <row r="4">
          <cell r="A4">
            <v>5</v>
          </cell>
          <cell r="C4">
            <v>4036.24</v>
          </cell>
        </row>
        <row r="5">
          <cell r="A5">
            <v>63</v>
          </cell>
          <cell r="C5">
            <v>5140.22</v>
          </cell>
        </row>
        <row r="6">
          <cell r="A6">
            <v>7</v>
          </cell>
          <cell r="C6">
            <v>7533.32</v>
          </cell>
        </row>
        <row r="7">
          <cell r="A7">
            <v>16</v>
          </cell>
          <cell r="C7">
            <v>45031.53</v>
          </cell>
        </row>
        <row r="8">
          <cell r="A8">
            <v>11</v>
          </cell>
          <cell r="C8">
            <v>1644.22</v>
          </cell>
        </row>
        <row r="9">
          <cell r="A9">
            <v>70</v>
          </cell>
          <cell r="C9">
            <v>138128.44</v>
          </cell>
        </row>
        <row r="10">
          <cell r="A10">
            <v>26</v>
          </cell>
          <cell r="C10">
            <v>16002.73</v>
          </cell>
        </row>
        <row r="11">
          <cell r="A11">
            <v>101</v>
          </cell>
          <cell r="C11">
            <v>38209.53</v>
          </cell>
        </row>
        <row r="12">
          <cell r="A12">
            <v>101</v>
          </cell>
          <cell r="C12">
            <v>38209.53</v>
          </cell>
        </row>
        <row r="13">
          <cell r="A13">
            <v>33</v>
          </cell>
          <cell r="C13">
            <v>1678.71</v>
          </cell>
        </row>
        <row r="14">
          <cell r="A14">
            <v>97</v>
          </cell>
          <cell r="C14">
            <v>4627.99</v>
          </cell>
        </row>
        <row r="15">
          <cell r="A15">
            <v>106</v>
          </cell>
          <cell r="C15">
            <v>6033.45</v>
          </cell>
        </row>
        <row r="16">
          <cell r="A16">
            <v>35</v>
          </cell>
          <cell r="C16">
            <v>33999.01</v>
          </cell>
        </row>
        <row r="17">
          <cell r="A17">
            <v>124</v>
          </cell>
          <cell r="C17">
            <v>2705.14</v>
          </cell>
        </row>
        <row r="18">
          <cell r="A18">
            <v>75</v>
          </cell>
          <cell r="C18">
            <v>14699.53</v>
          </cell>
        </row>
        <row r="19">
          <cell r="A19">
            <v>59</v>
          </cell>
          <cell r="C19">
            <v>36041.78</v>
          </cell>
        </row>
        <row r="20">
          <cell r="A20">
            <v>71</v>
          </cell>
          <cell r="C20">
            <v>21135.07</v>
          </cell>
        </row>
        <row r="21">
          <cell r="A21">
            <v>66</v>
          </cell>
          <cell r="C21">
            <v>4898.09</v>
          </cell>
        </row>
        <row r="22">
          <cell r="A22">
            <v>57</v>
          </cell>
          <cell r="C22">
            <v>11052.53</v>
          </cell>
        </row>
        <row r="23">
          <cell r="A23">
            <v>20</v>
          </cell>
          <cell r="C23">
            <v>5972.72</v>
          </cell>
        </row>
        <row r="24">
          <cell r="A24">
            <v>100</v>
          </cell>
          <cell r="C24">
            <v>1396.39</v>
          </cell>
        </row>
        <row r="25">
          <cell r="A25">
            <v>48</v>
          </cell>
          <cell r="C25">
            <v>18869.02</v>
          </cell>
        </row>
        <row r="26">
          <cell r="A26">
            <v>61</v>
          </cell>
          <cell r="C26">
            <v>15795.98</v>
          </cell>
        </row>
        <row r="27">
          <cell r="A27">
            <v>82</v>
          </cell>
          <cell r="C27">
            <v>4488.3599999999997</v>
          </cell>
        </row>
        <row r="28">
          <cell r="A28">
            <v>12</v>
          </cell>
          <cell r="C28">
            <v>4616.62</v>
          </cell>
        </row>
        <row r="29">
          <cell r="A29">
            <v>37</v>
          </cell>
          <cell r="C29">
            <v>8103.87</v>
          </cell>
        </row>
        <row r="30">
          <cell r="A30">
            <v>29</v>
          </cell>
          <cell r="C30">
            <v>73284.73</v>
          </cell>
        </row>
        <row r="31">
          <cell r="A31">
            <v>52</v>
          </cell>
          <cell r="C31">
            <v>29911.89</v>
          </cell>
        </row>
        <row r="32">
          <cell r="A32">
            <v>109</v>
          </cell>
          <cell r="C32">
            <v>27344.54</v>
          </cell>
        </row>
        <row r="33">
          <cell r="A33">
            <v>87</v>
          </cell>
          <cell r="C33">
            <v>24871.43</v>
          </cell>
        </row>
        <row r="34">
          <cell r="A34">
            <v>1</v>
          </cell>
          <cell r="C34">
            <v>1161.98</v>
          </cell>
        </row>
        <row r="35">
          <cell r="A35">
            <v>127</v>
          </cell>
          <cell r="C35">
            <v>6602.42</v>
          </cell>
        </row>
        <row r="36">
          <cell r="A36">
            <v>96</v>
          </cell>
          <cell r="C36">
            <v>499.96</v>
          </cell>
        </row>
      </sheetData>
      <sheetData sheetId="13">
        <row r="1">
          <cell r="A1">
            <v>91</v>
          </cell>
          <cell r="C1">
            <v>4845.46</v>
          </cell>
        </row>
        <row r="2">
          <cell r="A2">
            <v>25</v>
          </cell>
          <cell r="C2">
            <v>19180.77</v>
          </cell>
        </row>
        <row r="3">
          <cell r="A3">
            <v>15</v>
          </cell>
          <cell r="C3">
            <v>3616.44</v>
          </cell>
        </row>
        <row r="4">
          <cell r="A4">
            <v>5</v>
          </cell>
          <cell r="C4">
            <v>4247.1099999999997</v>
          </cell>
        </row>
        <row r="5">
          <cell r="A5">
            <v>63</v>
          </cell>
          <cell r="C5">
            <v>1126.6099999999999</v>
          </cell>
        </row>
        <row r="6">
          <cell r="A6">
            <v>7</v>
          </cell>
          <cell r="C6">
            <v>1229.21</v>
          </cell>
        </row>
        <row r="7">
          <cell r="A7">
            <v>16</v>
          </cell>
          <cell r="C7">
            <v>13571.03</v>
          </cell>
        </row>
        <row r="8">
          <cell r="A8">
            <v>11</v>
          </cell>
          <cell r="C8">
            <v>1571.66</v>
          </cell>
        </row>
        <row r="9">
          <cell r="A9">
            <v>70</v>
          </cell>
          <cell r="C9">
            <v>80063.89</v>
          </cell>
        </row>
        <row r="10">
          <cell r="A10">
            <v>26</v>
          </cell>
          <cell r="C10">
            <v>1340.39</v>
          </cell>
        </row>
        <row r="11">
          <cell r="A11">
            <v>101</v>
          </cell>
          <cell r="C11">
            <v>592.86</v>
          </cell>
        </row>
        <row r="12">
          <cell r="A12">
            <v>101</v>
          </cell>
          <cell r="C12">
            <v>592.86</v>
          </cell>
        </row>
        <row r="13">
          <cell r="A13">
            <v>97</v>
          </cell>
          <cell r="C13">
            <v>676.33</v>
          </cell>
        </row>
        <row r="14">
          <cell r="A14">
            <v>106</v>
          </cell>
          <cell r="C14">
            <v>19.690000000000001</v>
          </cell>
        </row>
        <row r="15">
          <cell r="A15">
            <v>35</v>
          </cell>
          <cell r="C15">
            <v>2730.24</v>
          </cell>
        </row>
        <row r="16">
          <cell r="A16">
            <v>124</v>
          </cell>
          <cell r="C16">
            <v>1145.5</v>
          </cell>
        </row>
        <row r="17">
          <cell r="A17">
            <v>75</v>
          </cell>
          <cell r="C17">
            <v>3773.86</v>
          </cell>
        </row>
        <row r="18">
          <cell r="A18">
            <v>59</v>
          </cell>
          <cell r="C18">
            <v>34484.03</v>
          </cell>
        </row>
        <row r="19">
          <cell r="A19">
            <v>71</v>
          </cell>
          <cell r="C19">
            <v>6848.31</v>
          </cell>
        </row>
        <row r="20">
          <cell r="A20">
            <v>66</v>
          </cell>
          <cell r="C20">
            <v>5331.4</v>
          </cell>
        </row>
        <row r="21">
          <cell r="A21">
            <v>57</v>
          </cell>
          <cell r="C21">
            <v>12168.09</v>
          </cell>
        </row>
        <row r="22">
          <cell r="A22">
            <v>20</v>
          </cell>
          <cell r="C22">
            <v>3791.88</v>
          </cell>
        </row>
        <row r="23">
          <cell r="A23">
            <v>100</v>
          </cell>
          <cell r="C23">
            <v>3728.99</v>
          </cell>
        </row>
        <row r="24">
          <cell r="A24">
            <v>48</v>
          </cell>
          <cell r="C24">
            <v>8419.5400000000009</v>
          </cell>
        </row>
        <row r="25">
          <cell r="A25">
            <v>61</v>
          </cell>
          <cell r="C25">
            <v>5248.7</v>
          </cell>
        </row>
        <row r="26">
          <cell r="A26">
            <v>82</v>
          </cell>
          <cell r="C26">
            <v>638.39</v>
          </cell>
        </row>
        <row r="27">
          <cell r="A27">
            <v>12</v>
          </cell>
          <cell r="C27">
            <v>1804.76</v>
          </cell>
        </row>
        <row r="28">
          <cell r="A28">
            <v>37</v>
          </cell>
          <cell r="C28">
            <v>3153.57</v>
          </cell>
        </row>
        <row r="29">
          <cell r="A29">
            <v>29</v>
          </cell>
          <cell r="C29">
            <v>7826.5</v>
          </cell>
        </row>
        <row r="30">
          <cell r="A30">
            <v>52</v>
          </cell>
          <cell r="C30">
            <v>5263.18</v>
          </cell>
        </row>
        <row r="31">
          <cell r="A31">
            <v>109</v>
          </cell>
          <cell r="C31">
            <v>293.39999999999998</v>
          </cell>
        </row>
        <row r="32">
          <cell r="A32">
            <v>87</v>
          </cell>
          <cell r="C32">
            <v>464.26</v>
          </cell>
        </row>
        <row r="33">
          <cell r="A33">
            <v>60</v>
          </cell>
          <cell r="C33">
            <v>1639.43</v>
          </cell>
        </row>
        <row r="34">
          <cell r="A34">
            <v>1</v>
          </cell>
          <cell r="C34">
            <v>2182.2199999999998</v>
          </cell>
        </row>
        <row r="35">
          <cell r="A35">
            <v>127</v>
          </cell>
          <cell r="C35">
            <v>2673.24</v>
          </cell>
        </row>
        <row r="36">
          <cell r="A36">
            <v>96</v>
          </cell>
          <cell r="C36">
            <v>1555.45</v>
          </cell>
        </row>
      </sheetData>
      <sheetData sheetId="14">
        <row r="1">
          <cell r="A1">
            <v>91</v>
          </cell>
          <cell r="C1">
            <v>7581.45</v>
          </cell>
        </row>
        <row r="2">
          <cell r="A2">
            <v>7</v>
          </cell>
          <cell r="C2">
            <v>21848.33</v>
          </cell>
        </row>
        <row r="3">
          <cell r="A3">
            <v>11</v>
          </cell>
          <cell r="C3">
            <v>3442.32</v>
          </cell>
        </row>
        <row r="4">
          <cell r="A4">
            <v>33</v>
          </cell>
          <cell r="C4">
            <v>21181.58</v>
          </cell>
        </row>
        <row r="5">
          <cell r="A5">
            <v>106</v>
          </cell>
          <cell r="C5">
            <v>1542.57</v>
          </cell>
        </row>
        <row r="6">
          <cell r="A6">
            <v>59</v>
          </cell>
          <cell r="C6">
            <v>4043.29</v>
          </cell>
        </row>
        <row r="7">
          <cell r="A7">
            <v>100</v>
          </cell>
          <cell r="C7">
            <v>15145.82</v>
          </cell>
        </row>
        <row r="8">
          <cell r="A8">
            <v>61</v>
          </cell>
          <cell r="C8">
            <v>7342.36</v>
          </cell>
        </row>
        <row r="9">
          <cell r="A9">
            <v>52</v>
          </cell>
          <cell r="C9">
            <v>1025.82</v>
          </cell>
        </row>
        <row r="10">
          <cell r="A10">
            <v>60</v>
          </cell>
          <cell r="C10">
            <v>5137.29</v>
          </cell>
        </row>
        <row r="11">
          <cell r="A11" t="str">
            <v xml:space="preserve"> </v>
          </cell>
          <cell r="C11" t="str">
            <v xml:space="preserve"> </v>
          </cell>
        </row>
      </sheetData>
      <sheetData sheetId="15">
        <row r="1">
          <cell r="A1">
            <v>91</v>
          </cell>
          <cell r="C1">
            <v>870.15</v>
          </cell>
        </row>
        <row r="2">
          <cell r="A2">
            <v>25</v>
          </cell>
          <cell r="C2">
            <v>1083.3699999999999</v>
          </cell>
        </row>
        <row r="3">
          <cell r="A3">
            <v>15</v>
          </cell>
          <cell r="C3">
            <v>2287.77</v>
          </cell>
        </row>
        <row r="4">
          <cell r="A4">
            <v>15</v>
          </cell>
          <cell r="C4">
            <v>1817.26</v>
          </cell>
        </row>
        <row r="5">
          <cell r="A5">
            <v>5</v>
          </cell>
          <cell r="C5">
            <v>621.30999999999995</v>
          </cell>
        </row>
        <row r="6">
          <cell r="A6">
            <v>63</v>
          </cell>
          <cell r="C6">
            <v>415.26</v>
          </cell>
        </row>
        <row r="7">
          <cell r="A7">
            <v>7</v>
          </cell>
          <cell r="C7">
            <v>1882.89</v>
          </cell>
        </row>
        <row r="8">
          <cell r="A8">
            <v>16</v>
          </cell>
          <cell r="C8">
            <v>5657.9</v>
          </cell>
        </row>
        <row r="9">
          <cell r="A9">
            <v>11</v>
          </cell>
          <cell r="C9">
            <v>120.37</v>
          </cell>
        </row>
        <row r="10">
          <cell r="A10">
            <v>70</v>
          </cell>
          <cell r="C10">
            <v>15571.02</v>
          </cell>
        </row>
        <row r="11">
          <cell r="A11">
            <v>26</v>
          </cell>
          <cell r="C11">
            <v>1213.97</v>
          </cell>
        </row>
        <row r="12">
          <cell r="A12">
            <v>101</v>
          </cell>
          <cell r="C12">
            <v>2721.7</v>
          </cell>
        </row>
        <row r="13">
          <cell r="A13">
            <v>101</v>
          </cell>
          <cell r="C13">
            <v>2721.7</v>
          </cell>
        </row>
        <row r="14">
          <cell r="A14">
            <v>33</v>
          </cell>
          <cell r="C14">
            <v>2232.0700000000002</v>
          </cell>
        </row>
        <row r="15">
          <cell r="A15">
            <v>97</v>
          </cell>
          <cell r="C15">
            <v>346.73</v>
          </cell>
        </row>
        <row r="16">
          <cell r="A16">
            <v>106</v>
          </cell>
          <cell r="C16">
            <v>437.25</v>
          </cell>
        </row>
        <row r="17">
          <cell r="A17">
            <v>35</v>
          </cell>
          <cell r="C17">
            <v>2363.11</v>
          </cell>
        </row>
        <row r="18">
          <cell r="A18">
            <v>124</v>
          </cell>
          <cell r="C18">
            <v>474.89</v>
          </cell>
        </row>
        <row r="19">
          <cell r="A19">
            <v>75</v>
          </cell>
          <cell r="C19">
            <v>1326.94</v>
          </cell>
        </row>
        <row r="20">
          <cell r="A20">
            <v>59</v>
          </cell>
          <cell r="C20">
            <v>7267.85</v>
          </cell>
        </row>
        <row r="21">
          <cell r="A21">
            <v>71</v>
          </cell>
          <cell r="C21">
            <v>2008.2</v>
          </cell>
        </row>
        <row r="22">
          <cell r="A22">
            <v>71</v>
          </cell>
          <cell r="C22">
            <v>1603.62</v>
          </cell>
        </row>
        <row r="23">
          <cell r="A23">
            <v>66</v>
          </cell>
          <cell r="C23">
            <v>866.15</v>
          </cell>
        </row>
        <row r="24">
          <cell r="A24">
            <v>57</v>
          </cell>
          <cell r="C24">
            <v>3440.18</v>
          </cell>
        </row>
        <row r="25">
          <cell r="A25">
            <v>20</v>
          </cell>
          <cell r="C25">
            <v>1032.82</v>
          </cell>
        </row>
        <row r="26">
          <cell r="A26">
            <v>100</v>
          </cell>
          <cell r="C26">
            <v>1511.06</v>
          </cell>
        </row>
        <row r="27">
          <cell r="A27">
            <v>48</v>
          </cell>
          <cell r="C27">
            <v>2393.31</v>
          </cell>
        </row>
        <row r="28">
          <cell r="A28">
            <v>61</v>
          </cell>
          <cell r="C28">
            <v>3938.13</v>
          </cell>
        </row>
        <row r="29">
          <cell r="A29">
            <v>82</v>
          </cell>
          <cell r="C29">
            <v>325.86</v>
          </cell>
        </row>
        <row r="30">
          <cell r="A30">
            <v>12</v>
          </cell>
          <cell r="C30">
            <v>428.64</v>
          </cell>
        </row>
        <row r="31">
          <cell r="A31">
            <v>37</v>
          </cell>
          <cell r="C31">
            <v>886.22</v>
          </cell>
        </row>
        <row r="32">
          <cell r="A32">
            <v>29</v>
          </cell>
          <cell r="C32">
            <v>3023.64</v>
          </cell>
        </row>
        <row r="33">
          <cell r="A33">
            <v>52</v>
          </cell>
          <cell r="C33">
            <v>2403.4899999999998</v>
          </cell>
        </row>
        <row r="34">
          <cell r="A34">
            <v>109</v>
          </cell>
          <cell r="C34">
            <v>3120.69</v>
          </cell>
        </row>
        <row r="35">
          <cell r="A35">
            <v>87</v>
          </cell>
          <cell r="C35">
            <v>1998.37</v>
          </cell>
        </row>
        <row r="36">
          <cell r="A36">
            <v>60</v>
          </cell>
          <cell r="C36">
            <v>137.18</v>
          </cell>
        </row>
        <row r="37">
          <cell r="A37">
            <v>1</v>
          </cell>
          <cell r="C37">
            <v>232.62</v>
          </cell>
        </row>
        <row r="38">
          <cell r="A38">
            <v>127</v>
          </cell>
          <cell r="C38">
            <v>869.32</v>
          </cell>
        </row>
        <row r="39">
          <cell r="A39">
            <v>96</v>
          </cell>
          <cell r="C39">
            <v>726.49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porciudaddic12 "/>
      <sheetName val="Hoja1"/>
      <sheetName val="Cifras2013"/>
      <sheetName val="Hoja4"/>
      <sheetName val="Hoja5"/>
      <sheetName val="#¡REF"/>
    </sheetNames>
    <sheetDataSet>
      <sheetData sheetId="0"/>
      <sheetData sheetId="1">
        <row r="8">
          <cell r="D8" t="str">
            <v>Num</v>
          </cell>
          <cell r="E8" t="str">
            <v>FMI</v>
          </cell>
          <cell r="F8" t="str">
            <v>Empresa Patrocinadora</v>
          </cell>
          <cell r="G8" t="str">
            <v>Ciudad</v>
          </cell>
          <cell r="H8" t="str">
            <v>Activo</v>
          </cell>
          <cell r="I8" t="str">
            <v>Patrimonio</v>
          </cell>
          <cell r="J8" t="str">
            <v>Disponible</v>
          </cell>
          <cell r="K8" t="str">
            <v>Deudores</v>
          </cell>
          <cell r="L8" t="str">
            <v>Inversiones</v>
          </cell>
          <cell r="M8" t="str">
            <v>Renta Variable</v>
          </cell>
          <cell r="N8" t="str">
            <v>Renta Fija</v>
          </cell>
          <cell r="O8" t="str">
            <v>GANANCIAS</v>
          </cell>
          <cell r="P8" t="str">
            <v>Afiliados</v>
          </cell>
        </row>
        <row r="9">
          <cell r="C9">
            <v>70</v>
          </cell>
          <cell r="D9">
            <v>1</v>
          </cell>
          <cell r="E9" t="str">
            <v>FONDOSURA</v>
          </cell>
          <cell r="F9" t="str">
            <v>SURAMERICANA DE SEGUROS</v>
          </cell>
          <cell r="G9" t="str">
            <v>MEDELLIN</v>
          </cell>
          <cell r="H9">
            <v>119940742711</v>
          </cell>
          <cell r="I9">
            <v>110590416175</v>
          </cell>
          <cell r="J9">
            <v>4119226472</v>
          </cell>
          <cell r="K9">
            <v>0</v>
          </cell>
          <cell r="L9">
            <v>115644307777</v>
          </cell>
          <cell r="M9">
            <v>101157451928</v>
          </cell>
          <cell r="N9">
            <v>14486855849</v>
          </cell>
          <cell r="O9">
            <v>19686538978</v>
          </cell>
          <cell r="P9">
            <v>6226</v>
          </cell>
        </row>
        <row r="10">
          <cell r="C10">
            <v>91</v>
          </cell>
          <cell r="D10">
            <v>2</v>
          </cell>
          <cell r="E10" t="str">
            <v>DESTINAR</v>
          </cell>
          <cell r="F10" t="str">
            <v>EQUIDAD SEGUROS OC, FINANCIERA COMULTRASAN, MULTIACTIVA COMULTRASAN, COOPANTEX, COTRAFA, GRUPO SALUDCOOP</v>
          </cell>
          <cell r="G10" t="str">
            <v>BOGOTA</v>
          </cell>
          <cell r="H10">
            <v>71021528544.619995</v>
          </cell>
          <cell r="I10">
            <v>67905248116.780006</v>
          </cell>
          <cell r="J10">
            <v>13109467838.77</v>
          </cell>
          <cell r="K10">
            <v>0</v>
          </cell>
          <cell r="L10">
            <v>56884274981</v>
          </cell>
          <cell r="M10">
            <v>17766448534.43</v>
          </cell>
          <cell r="N10">
            <v>39117826446.57</v>
          </cell>
          <cell r="O10">
            <v>4858571642.1600008</v>
          </cell>
          <cell r="P10">
            <v>7454</v>
          </cell>
        </row>
        <row r="11">
          <cell r="C11">
            <v>29</v>
          </cell>
          <cell r="D11">
            <v>3</v>
          </cell>
          <cell r="E11" t="str">
            <v>FIMBRA</v>
          </cell>
          <cell r="F11" t="str">
            <v>BANCO DE LA REPUBLICA</v>
          </cell>
          <cell r="G11" t="str">
            <v>BOGOTA</v>
          </cell>
          <cell r="H11">
            <v>52380319583.410004</v>
          </cell>
          <cell r="I11">
            <v>49957021593.099998</v>
          </cell>
          <cell r="J11">
            <v>1546868570.1300001</v>
          </cell>
          <cell r="K11">
            <v>0</v>
          </cell>
          <cell r="L11">
            <v>50829739463.769997</v>
          </cell>
          <cell r="M11">
            <v>1985172680</v>
          </cell>
          <cell r="N11">
            <v>48844566783.769997</v>
          </cell>
          <cell r="O11">
            <v>4566561299.2299995</v>
          </cell>
          <cell r="P11">
            <v>3628</v>
          </cell>
        </row>
        <row r="12">
          <cell r="C12">
            <v>59</v>
          </cell>
          <cell r="D12">
            <v>4</v>
          </cell>
          <cell r="E12" t="str">
            <v>FONAL</v>
          </cell>
          <cell r="F12" t="str">
            <v>GRUPO  NUTRESA SA Y COMPAÑIAS SUBORDINADAS</v>
          </cell>
          <cell r="G12" t="str">
            <v>MEDELLIN</v>
          </cell>
          <cell r="H12">
            <v>51301827474.050003</v>
          </cell>
          <cell r="I12">
            <v>48640986864.93</v>
          </cell>
          <cell r="J12">
            <v>15775263659.98</v>
          </cell>
          <cell r="K12">
            <v>0</v>
          </cell>
          <cell r="L12">
            <v>35516464420.600006</v>
          </cell>
          <cell r="M12">
            <v>25788703801.400002</v>
          </cell>
          <cell r="N12">
            <v>9727760619.2000008</v>
          </cell>
          <cell r="O12">
            <v>4824714093.6199999</v>
          </cell>
          <cell r="P12">
            <v>3666</v>
          </cell>
        </row>
        <row r="13">
          <cell r="C13">
            <v>47</v>
          </cell>
          <cell r="D13">
            <v>5</v>
          </cell>
          <cell r="E13" t="str">
            <v>FUTURO</v>
          </cell>
          <cell r="F13" t="str">
            <v>ALMACENES ÉXITO SA</v>
          </cell>
          <cell r="G13" t="str">
            <v>MEDELLIN</v>
          </cell>
          <cell r="H13">
            <v>39394461062.779999</v>
          </cell>
          <cell r="I13">
            <v>38494041248.739998</v>
          </cell>
          <cell r="J13">
            <v>13839173864.530001</v>
          </cell>
          <cell r="K13">
            <v>0</v>
          </cell>
          <cell r="L13">
            <v>24788758006.540001</v>
          </cell>
          <cell r="M13">
            <v>20080139237.779999</v>
          </cell>
          <cell r="N13">
            <v>4708618768.7600002</v>
          </cell>
          <cell r="O13">
            <v>1894897477.6300001</v>
          </cell>
          <cell r="P13">
            <v>25949</v>
          </cell>
        </row>
        <row r="14">
          <cell r="C14">
            <v>87</v>
          </cell>
          <cell r="D14">
            <v>6</v>
          </cell>
          <cell r="E14" t="str">
            <v>PETROCAJA</v>
          </cell>
          <cell r="F14" t="str">
            <v>TEXAS PETROLEUM COMPANY</v>
          </cell>
          <cell r="G14" t="str">
            <v>BOGOTA</v>
          </cell>
          <cell r="H14">
            <v>32028126167.119999</v>
          </cell>
          <cell r="I14">
            <v>31243628668.110001</v>
          </cell>
          <cell r="J14">
            <v>442695995.69999999</v>
          </cell>
          <cell r="K14">
            <v>11635676265</v>
          </cell>
          <cell r="L14">
            <v>19933275378.099998</v>
          </cell>
          <cell r="M14">
            <v>750827020</v>
          </cell>
          <cell r="N14">
            <v>19182448358.099998</v>
          </cell>
          <cell r="O14">
            <v>2076125710.8199999</v>
          </cell>
          <cell r="P14">
            <v>350</v>
          </cell>
        </row>
        <row r="15">
          <cell r="C15">
            <v>52</v>
          </cell>
          <cell r="D15">
            <v>7</v>
          </cell>
          <cell r="E15" t="str">
            <v>FAMISANCELA</v>
          </cell>
          <cell r="F15" t="str">
            <v>PRODUCTOS SANITARIOS SANCELA</v>
          </cell>
          <cell r="G15" t="str">
            <v>MEDELLIN</v>
          </cell>
          <cell r="H15">
            <v>27985641288.32</v>
          </cell>
          <cell r="I15">
            <v>27637784353.009998</v>
          </cell>
          <cell r="J15">
            <v>7802248636.1199999</v>
          </cell>
          <cell r="K15">
            <v>4418246520</v>
          </cell>
          <cell r="L15">
            <v>15726885570.66</v>
          </cell>
          <cell r="M15">
            <v>14487195482.799999</v>
          </cell>
          <cell r="N15">
            <v>1239690087.8599999</v>
          </cell>
          <cell r="O15">
            <v>2083521519</v>
          </cell>
          <cell r="P15">
            <v>1797</v>
          </cell>
        </row>
        <row r="16">
          <cell r="C16">
            <v>16</v>
          </cell>
          <cell r="D16">
            <v>8</v>
          </cell>
          <cell r="E16" t="str">
            <v>COMPENSAR</v>
          </cell>
          <cell r="F16" t="str">
            <v>CAJA DE COMPENSACION FAMILIAR</v>
          </cell>
          <cell r="G16" t="str">
            <v>BOGOTA</v>
          </cell>
          <cell r="H16">
            <v>27743834860.759998</v>
          </cell>
          <cell r="I16">
            <v>26610941080.52</v>
          </cell>
          <cell r="J16">
            <v>8185772122.4799995</v>
          </cell>
          <cell r="K16">
            <v>11248461505</v>
          </cell>
          <cell r="L16">
            <v>8500430849.7600002</v>
          </cell>
          <cell r="M16">
            <v>2606401127.4200001</v>
          </cell>
          <cell r="N16">
            <v>5894029722.3400002</v>
          </cell>
          <cell r="O16">
            <v>1887465083</v>
          </cell>
          <cell r="P16">
            <v>3558</v>
          </cell>
        </row>
        <row r="17">
          <cell r="C17">
            <v>35</v>
          </cell>
          <cell r="D17">
            <v>9</v>
          </cell>
          <cell r="E17" t="str">
            <v>FIMOC</v>
          </cell>
          <cell r="F17" t="str">
            <v>OCCIDENTAL DE COLOMBIA</v>
          </cell>
          <cell r="G17" t="str">
            <v>BOGOTA</v>
          </cell>
          <cell r="H17">
            <v>26247029306.91</v>
          </cell>
          <cell r="I17">
            <v>25676350020.610001</v>
          </cell>
          <cell r="J17">
            <v>964894666.61000001</v>
          </cell>
          <cell r="K17">
            <v>3767023726</v>
          </cell>
          <cell r="L17">
            <v>21539028505.060001</v>
          </cell>
          <cell r="M17">
            <v>638229332</v>
          </cell>
          <cell r="N17">
            <v>20900799173.060001</v>
          </cell>
          <cell r="O17">
            <v>1751302796.1700001</v>
          </cell>
          <cell r="P17">
            <v>466</v>
          </cell>
        </row>
        <row r="18">
          <cell r="C18">
            <v>25</v>
          </cell>
          <cell r="D18">
            <v>10</v>
          </cell>
          <cell r="E18" t="str">
            <v>FAVIM</v>
          </cell>
          <cell r="F18" t="str">
            <v>MONOMEROS COLOMBO-VENEZOLANO</v>
          </cell>
          <cell r="G18" t="str">
            <v>BARRANQUILLA</v>
          </cell>
          <cell r="H18">
            <v>24003833105.049999</v>
          </cell>
          <cell r="I18">
            <v>21805508329.419998</v>
          </cell>
          <cell r="J18">
            <v>2186481955.4000001</v>
          </cell>
          <cell r="K18">
            <v>5759730938.4700003</v>
          </cell>
          <cell r="L18">
            <v>15698832580.369999</v>
          </cell>
          <cell r="M18">
            <v>8134263575.9700003</v>
          </cell>
          <cell r="N18">
            <v>7564569004.3999996</v>
          </cell>
          <cell r="O18">
            <v>3570984907.6799998</v>
          </cell>
          <cell r="P18">
            <v>601</v>
          </cell>
        </row>
        <row r="19">
          <cell r="C19">
            <v>61</v>
          </cell>
          <cell r="D19">
            <v>11</v>
          </cell>
          <cell r="E19" t="str">
            <v>FONBYH</v>
          </cell>
          <cell r="F19" t="str">
            <v>BAYER DE COLOMBIA</v>
          </cell>
          <cell r="G19" t="str">
            <v>BOGOTA</v>
          </cell>
          <cell r="H19">
            <v>23482636595.040001</v>
          </cell>
          <cell r="I19">
            <v>22695692506.580002</v>
          </cell>
          <cell r="J19">
            <v>2592627885.9499998</v>
          </cell>
          <cell r="K19">
            <v>9922200090.7299995</v>
          </cell>
          <cell r="L19">
            <v>10908300121.290001</v>
          </cell>
          <cell r="M19">
            <v>2017337085.3399999</v>
          </cell>
          <cell r="N19">
            <v>8890963035.9500008</v>
          </cell>
          <cell r="O19">
            <v>1557322497.23</v>
          </cell>
          <cell r="P19">
            <v>817</v>
          </cell>
        </row>
        <row r="20">
          <cell r="C20">
            <v>33</v>
          </cell>
          <cell r="D20">
            <v>12</v>
          </cell>
          <cell r="E20" t="str">
            <v>FIMEBAP</v>
          </cell>
          <cell r="F20" t="str">
            <v>BANCO POPULAR</v>
          </cell>
          <cell r="G20" t="str">
            <v>BOGOTA</v>
          </cell>
          <cell r="H20">
            <v>23085858032.209999</v>
          </cell>
          <cell r="I20">
            <v>22199378494.060001</v>
          </cell>
          <cell r="J20">
            <v>986375570.23000002</v>
          </cell>
          <cell r="K20">
            <v>10210725908</v>
          </cell>
          <cell r="L20">
            <v>11837722953.220001</v>
          </cell>
          <cell r="M20">
            <v>3413129493.5100002</v>
          </cell>
          <cell r="N20">
            <v>8424593459.71</v>
          </cell>
          <cell r="O20">
            <v>1652611499.3699999</v>
          </cell>
          <cell r="P20">
            <v>2653</v>
          </cell>
        </row>
        <row r="21">
          <cell r="C21">
            <v>12</v>
          </cell>
          <cell r="D21">
            <v>13</v>
          </cell>
          <cell r="E21" t="str">
            <v>COLMOTORES</v>
          </cell>
          <cell r="F21" t="str">
            <v>GENERAL MOTORS COLMOTORES</v>
          </cell>
          <cell r="G21" t="str">
            <v>BOGOTA</v>
          </cell>
          <cell r="H21">
            <v>19197996757.43</v>
          </cell>
          <cell r="I21">
            <v>18455988300.330002</v>
          </cell>
          <cell r="J21">
            <v>3291854647.2600002</v>
          </cell>
          <cell r="K21">
            <v>7473309413</v>
          </cell>
          <cell r="L21">
            <v>8267411616.1800003</v>
          </cell>
          <cell r="M21">
            <v>949757600</v>
          </cell>
          <cell r="N21">
            <v>7317654016.1800003</v>
          </cell>
          <cell r="O21">
            <v>1740782805.8</v>
          </cell>
          <cell r="P21">
            <v>1651</v>
          </cell>
        </row>
        <row r="22">
          <cell r="C22">
            <v>71</v>
          </cell>
          <cell r="D22">
            <v>14</v>
          </cell>
          <cell r="E22" t="str">
            <v>FONNOEL</v>
          </cell>
          <cell r="F22" t="str">
            <v>INDUSTRIAS ALIMENTICIAS NOEL</v>
          </cell>
          <cell r="G22" t="str">
            <v>MEDELLIN</v>
          </cell>
          <cell r="H22">
            <v>17332276555.77</v>
          </cell>
          <cell r="I22">
            <v>16340862799.42</v>
          </cell>
          <cell r="J22">
            <v>1324202717.1500001</v>
          </cell>
          <cell r="K22">
            <v>1048805</v>
          </cell>
          <cell r="L22">
            <v>16005000798.18</v>
          </cell>
          <cell r="M22">
            <v>4357339895</v>
          </cell>
          <cell r="N22">
            <v>11647660903.18</v>
          </cell>
          <cell r="O22">
            <v>1272500901.3499999</v>
          </cell>
          <cell r="P22">
            <v>1930</v>
          </cell>
        </row>
        <row r="23">
          <cell r="C23">
            <v>46</v>
          </cell>
          <cell r="D23">
            <v>15</v>
          </cell>
          <cell r="E23" t="str">
            <v>FOMENTE</v>
          </cell>
          <cell r="F23" t="str">
            <v>COMPAÑIAS DE CEMENTO</v>
          </cell>
          <cell r="G23" t="str">
            <v>MEDELLIN</v>
          </cell>
          <cell r="H23">
            <v>17294755581.700001</v>
          </cell>
          <cell r="I23">
            <v>16798635613.969999</v>
          </cell>
          <cell r="J23">
            <v>1047770795.0599999</v>
          </cell>
          <cell r="K23">
            <v>19029406.34</v>
          </cell>
          <cell r="L23">
            <v>16180677126.790001</v>
          </cell>
          <cell r="M23">
            <v>13325532126.790001</v>
          </cell>
          <cell r="N23">
            <v>2855145000</v>
          </cell>
          <cell r="O23">
            <v>2876291104.3000002</v>
          </cell>
          <cell r="P23">
            <v>2540</v>
          </cell>
        </row>
        <row r="24">
          <cell r="C24">
            <v>101</v>
          </cell>
          <cell r="D24">
            <v>16</v>
          </cell>
          <cell r="E24" t="str">
            <v>FOMIHOCOL</v>
          </cell>
          <cell r="F24" t="str">
            <v>HOCOL Y AGEPETROL</v>
          </cell>
          <cell r="G24" t="str">
            <v>BOGOTA</v>
          </cell>
          <cell r="H24">
            <v>16851795333.110001</v>
          </cell>
          <cell r="I24">
            <v>16004293465.49</v>
          </cell>
          <cell r="J24">
            <v>1174119298.0699999</v>
          </cell>
          <cell r="K24">
            <v>2556486149.8200002</v>
          </cell>
          <cell r="L24">
            <v>13065770298.439999</v>
          </cell>
          <cell r="M24">
            <v>2089952939.72</v>
          </cell>
          <cell r="N24">
            <v>10975817358.719999</v>
          </cell>
          <cell r="O24">
            <v>1394953161.8099999</v>
          </cell>
          <cell r="P24">
            <v>237</v>
          </cell>
        </row>
        <row r="25">
          <cell r="C25">
            <v>66</v>
          </cell>
          <cell r="D25">
            <v>17</v>
          </cell>
          <cell r="E25" t="str">
            <v>FONCOLTABACO</v>
          </cell>
          <cell r="F25" t="str">
            <v>CIA COLOMBIANA DE TABACO</v>
          </cell>
          <cell r="G25" t="str">
            <v>MEDELLIN</v>
          </cell>
          <cell r="H25">
            <v>14767153325.42</v>
          </cell>
          <cell r="I25">
            <v>14125395193.389999</v>
          </cell>
          <cell r="J25">
            <v>2767708541.0599999</v>
          </cell>
          <cell r="K25">
            <v>1806659221.9400001</v>
          </cell>
          <cell r="L25">
            <v>9740677857.6200008</v>
          </cell>
          <cell r="M25">
            <v>3385593040</v>
          </cell>
          <cell r="N25">
            <v>6355084817.6200008</v>
          </cell>
          <cell r="O25">
            <v>1244114347.1500001</v>
          </cell>
          <cell r="P25">
            <v>712</v>
          </cell>
        </row>
        <row r="26">
          <cell r="C26">
            <v>7</v>
          </cell>
          <cell r="D26">
            <v>18</v>
          </cell>
          <cell r="E26" t="str">
            <v>CRC</v>
          </cell>
          <cell r="F26" t="str">
            <v>CASTILLA-RIOPAILA-COLOMBIA</v>
          </cell>
          <cell r="G26" t="str">
            <v>CALI</v>
          </cell>
          <cell r="H26">
            <v>14654878747.969999</v>
          </cell>
          <cell r="I26">
            <v>13348870864.530001</v>
          </cell>
          <cell r="J26">
            <v>469273435.29000002</v>
          </cell>
          <cell r="K26">
            <v>0</v>
          </cell>
          <cell r="L26">
            <v>13790888871.6</v>
          </cell>
          <cell r="M26">
            <v>1732530000</v>
          </cell>
          <cell r="N26">
            <v>12058358871.6</v>
          </cell>
          <cell r="O26">
            <v>1113143274.9300001</v>
          </cell>
          <cell r="P26">
            <v>4412</v>
          </cell>
        </row>
        <row r="27">
          <cell r="C27">
            <v>57</v>
          </cell>
          <cell r="D27">
            <v>19</v>
          </cell>
          <cell r="E27" t="str">
            <v>FOMUNE</v>
          </cell>
          <cell r="F27" t="str">
            <v>UNIVERSIDAD EAFIT</v>
          </cell>
          <cell r="G27" t="str">
            <v>MEDELLIN</v>
          </cell>
          <cell r="H27">
            <v>14485553794.66</v>
          </cell>
          <cell r="I27">
            <v>12585953924.74</v>
          </cell>
          <cell r="J27">
            <v>1008978079.66</v>
          </cell>
          <cell r="K27">
            <v>4352751710</v>
          </cell>
          <cell r="L27">
            <v>9117688239</v>
          </cell>
          <cell r="M27">
            <v>6569682380</v>
          </cell>
          <cell r="N27">
            <v>2548005859</v>
          </cell>
          <cell r="O27">
            <v>2196936551.1900001</v>
          </cell>
          <cell r="P27">
            <v>724</v>
          </cell>
        </row>
        <row r="28">
          <cell r="C28">
            <v>82</v>
          </cell>
          <cell r="D28">
            <v>20</v>
          </cell>
          <cell r="E28" t="str">
            <v>INVERLOC</v>
          </cell>
          <cell r="F28" t="str">
            <v>PETROBRASS</v>
          </cell>
          <cell r="G28" t="str">
            <v>BOGOTA</v>
          </cell>
          <cell r="H28">
            <v>14195992255.08</v>
          </cell>
          <cell r="I28">
            <v>13589849075.76</v>
          </cell>
          <cell r="J28">
            <v>951272212.88999999</v>
          </cell>
          <cell r="K28">
            <v>3810123348</v>
          </cell>
          <cell r="L28">
            <v>9416078220.8100014</v>
          </cell>
          <cell r="M28">
            <v>2502749661.8400002</v>
          </cell>
          <cell r="N28">
            <v>6913328558.9700003</v>
          </cell>
          <cell r="O28">
            <v>1335027362.3099999</v>
          </cell>
          <cell r="P28">
            <v>305</v>
          </cell>
        </row>
        <row r="29">
          <cell r="C29">
            <v>48</v>
          </cell>
          <cell r="D29">
            <v>21</v>
          </cell>
          <cell r="E29" t="str">
            <v>FOMIL</v>
          </cell>
          <cell r="F29" t="str">
            <v>LEONISA SA</v>
          </cell>
          <cell r="G29" t="str">
            <v>MEDELLIN</v>
          </cell>
          <cell r="H29">
            <v>13822669644.440001</v>
          </cell>
          <cell r="I29">
            <v>13140270326.15</v>
          </cell>
          <cell r="J29">
            <v>2535060166.5500002</v>
          </cell>
          <cell r="K29">
            <v>0</v>
          </cell>
          <cell r="L29">
            <v>11266867706.650002</v>
          </cell>
          <cell r="M29">
            <v>3965304318.8000002</v>
          </cell>
          <cell r="N29">
            <v>7301563387.8500004</v>
          </cell>
          <cell r="O29">
            <v>935089761.66999996</v>
          </cell>
          <cell r="P29">
            <v>885</v>
          </cell>
        </row>
        <row r="30">
          <cell r="C30">
            <v>109</v>
          </cell>
          <cell r="D30">
            <v>22</v>
          </cell>
          <cell r="E30" t="str">
            <v>FIA</v>
          </cell>
          <cell r="F30" t="str">
            <v>EPSA ENERGI ADEL PACIFICO</v>
          </cell>
          <cell r="G30" t="str">
            <v>CALI</v>
          </cell>
          <cell r="H30">
            <v>11117392512.040001</v>
          </cell>
          <cell r="I30">
            <v>10796758854.32</v>
          </cell>
          <cell r="J30">
            <v>419462289.05000001</v>
          </cell>
          <cell r="K30">
            <v>4178958159</v>
          </cell>
          <cell r="L30">
            <v>6492502681.2600002</v>
          </cell>
          <cell r="M30">
            <v>391355695</v>
          </cell>
          <cell r="N30">
            <v>6101146986.2600002</v>
          </cell>
          <cell r="O30">
            <v>1000267213.6</v>
          </cell>
          <cell r="P30">
            <v>551</v>
          </cell>
        </row>
        <row r="31">
          <cell r="C31">
            <v>106</v>
          </cell>
          <cell r="D31">
            <v>23</v>
          </cell>
          <cell r="E31" t="str">
            <v>PETROMECL</v>
          </cell>
          <cell r="F31" t="str">
            <v>MANSAROVAR ENERGY COLOMBIA LTDA</v>
          </cell>
          <cell r="G31" t="str">
            <v>BOGOTA</v>
          </cell>
          <cell r="H31">
            <v>10285172079.290001</v>
          </cell>
          <cell r="I31">
            <v>10079257210.67</v>
          </cell>
          <cell r="J31">
            <v>159074453.46000001</v>
          </cell>
          <cell r="K31">
            <v>3264280811</v>
          </cell>
          <cell r="L31">
            <v>6370218116.9099998</v>
          </cell>
          <cell r="M31">
            <v>680225520</v>
          </cell>
          <cell r="N31">
            <v>5689992596.9099998</v>
          </cell>
          <cell r="O31">
            <v>422818521.75999999</v>
          </cell>
          <cell r="P31">
            <v>366</v>
          </cell>
        </row>
        <row r="32">
          <cell r="C32">
            <v>26</v>
          </cell>
          <cell r="D32">
            <v>24</v>
          </cell>
          <cell r="E32" t="str">
            <v>FECOM</v>
          </cell>
          <cell r="F32" t="str">
            <v>COMPUTEC SA</v>
          </cell>
          <cell r="G32" t="str">
            <v>BOGOTA</v>
          </cell>
          <cell r="H32">
            <v>9536650024.9899998</v>
          </cell>
          <cell r="I32">
            <v>9212717076.2099991</v>
          </cell>
          <cell r="J32">
            <v>555531879.73000002</v>
          </cell>
          <cell r="K32">
            <v>3049285619</v>
          </cell>
          <cell r="L32">
            <v>5931832526.2600002</v>
          </cell>
          <cell r="M32">
            <v>0</v>
          </cell>
          <cell r="N32">
            <v>5931832526.2600002</v>
          </cell>
          <cell r="O32">
            <v>480963836.81999999</v>
          </cell>
          <cell r="P32">
            <v>442</v>
          </cell>
        </row>
        <row r="33">
          <cell r="C33">
            <v>15</v>
          </cell>
          <cell r="D33">
            <v>25</v>
          </cell>
          <cell r="E33" t="str">
            <v>COMPARTIR</v>
          </cell>
          <cell r="F33" t="str">
            <v>CORFICOLOMBIANA Y FILIALES</v>
          </cell>
          <cell r="G33" t="str">
            <v>CALI</v>
          </cell>
          <cell r="H33">
            <v>8721925128.7000008</v>
          </cell>
          <cell r="I33">
            <v>8077606590.8599997</v>
          </cell>
          <cell r="J33">
            <v>751736175.74000001</v>
          </cell>
          <cell r="K33">
            <v>0</v>
          </cell>
          <cell r="L33">
            <v>7878737150.9599991</v>
          </cell>
          <cell r="M33">
            <v>1764317823.48</v>
          </cell>
          <cell r="N33">
            <v>6114419327.4799995</v>
          </cell>
          <cell r="O33">
            <v>639687066.42999995</v>
          </cell>
          <cell r="P33">
            <v>419</v>
          </cell>
        </row>
        <row r="34">
          <cell r="C34">
            <v>5</v>
          </cell>
          <cell r="D34">
            <v>26</v>
          </cell>
          <cell r="E34" t="str">
            <v>AVANZAR</v>
          </cell>
          <cell r="F34" t="str">
            <v>COMFENALCO</v>
          </cell>
          <cell r="G34" t="str">
            <v>MEDELLIN</v>
          </cell>
          <cell r="H34">
            <v>6973067412.3999996</v>
          </cell>
          <cell r="I34">
            <v>6619508444.6999998</v>
          </cell>
          <cell r="J34">
            <v>317034192.94</v>
          </cell>
          <cell r="K34">
            <v>575771860</v>
          </cell>
          <cell r="L34">
            <v>6074496565.3500004</v>
          </cell>
          <cell r="M34">
            <v>4792863880</v>
          </cell>
          <cell r="N34">
            <v>1281632685.3499999</v>
          </cell>
          <cell r="O34">
            <v>764117495.20000005</v>
          </cell>
          <cell r="P34">
            <v>1944</v>
          </cell>
        </row>
        <row r="35">
          <cell r="C35">
            <v>97</v>
          </cell>
          <cell r="D35">
            <v>27</v>
          </cell>
          <cell r="E35" t="str">
            <v>UNIFONDO</v>
          </cell>
          <cell r="F35" t="str">
            <v>UNIXIS DE COLOMBIA</v>
          </cell>
          <cell r="G35" t="str">
            <v>BOGOTA</v>
          </cell>
          <cell r="H35">
            <v>6165745732.4300003</v>
          </cell>
          <cell r="I35">
            <v>6026609480.96</v>
          </cell>
          <cell r="J35">
            <v>515781981.61000001</v>
          </cell>
          <cell r="K35">
            <v>1054321732</v>
          </cell>
          <cell r="L35">
            <v>4575806921.4899998</v>
          </cell>
          <cell r="M35">
            <v>337356628.82999998</v>
          </cell>
          <cell r="N35">
            <v>4238450292.6599998</v>
          </cell>
          <cell r="O35">
            <v>334458845.68000001</v>
          </cell>
          <cell r="P35">
            <v>164</v>
          </cell>
        </row>
        <row r="36">
          <cell r="C36">
            <v>102</v>
          </cell>
          <cell r="D36">
            <v>28</v>
          </cell>
          <cell r="E36" t="str">
            <v>FOMULEG</v>
          </cell>
          <cell r="F36" t="str">
            <v>LEGIS EDITORES SA</v>
          </cell>
          <cell r="G36" t="str">
            <v>BOGOTA</v>
          </cell>
          <cell r="H36">
            <v>6025479467.1599998</v>
          </cell>
          <cell r="I36">
            <v>5867509588.3000002</v>
          </cell>
          <cell r="J36">
            <v>788368219.50999999</v>
          </cell>
          <cell r="K36">
            <v>873766610</v>
          </cell>
          <cell r="L36">
            <v>4096167393.5100002</v>
          </cell>
          <cell r="M36">
            <v>151103570</v>
          </cell>
          <cell r="N36">
            <v>3945063823.5100002</v>
          </cell>
          <cell r="O36">
            <v>289485842.06999999</v>
          </cell>
          <cell r="P36">
            <v>477</v>
          </cell>
        </row>
        <row r="37">
          <cell r="C37">
            <v>81</v>
          </cell>
          <cell r="D37">
            <v>29</v>
          </cell>
          <cell r="E37" t="str">
            <v>INVERBAXTER</v>
          </cell>
          <cell r="F37" t="str">
            <v>LABORATORIOS BAXTER SA</v>
          </cell>
          <cell r="G37" t="str">
            <v>CALI</v>
          </cell>
          <cell r="H37">
            <v>6024346656.9700003</v>
          </cell>
          <cell r="I37">
            <v>5959125210.1599998</v>
          </cell>
          <cell r="J37">
            <v>578243574.64999998</v>
          </cell>
          <cell r="K37">
            <v>0</v>
          </cell>
          <cell r="L37">
            <v>5236692967.1499996</v>
          </cell>
          <cell r="M37">
            <v>1455458015.4300001</v>
          </cell>
          <cell r="N37">
            <v>3781234951.7199998</v>
          </cell>
          <cell r="O37">
            <v>289691326.74000001</v>
          </cell>
          <cell r="P37">
            <v>661</v>
          </cell>
        </row>
        <row r="38">
          <cell r="C38">
            <v>95</v>
          </cell>
          <cell r="D38">
            <v>30</v>
          </cell>
          <cell r="E38" t="str">
            <v>TCC 25</v>
          </cell>
          <cell r="F38" t="str">
            <v>TRANSP COMERCIAL COLOMBIANO</v>
          </cell>
          <cell r="G38" t="str">
            <v>MEDELLIN</v>
          </cell>
          <cell r="H38">
            <v>5789977631.6599998</v>
          </cell>
          <cell r="I38">
            <v>5096431458.2399998</v>
          </cell>
          <cell r="J38">
            <v>976983542.21000004</v>
          </cell>
          <cell r="K38">
            <v>301185353.01999998</v>
          </cell>
          <cell r="L38">
            <v>4499384681.0799999</v>
          </cell>
          <cell r="M38">
            <v>3388279615</v>
          </cell>
          <cell r="N38">
            <v>1111105066.0799999</v>
          </cell>
          <cell r="O38">
            <v>540434254.40999997</v>
          </cell>
          <cell r="P38">
            <v>511</v>
          </cell>
        </row>
        <row r="39">
          <cell r="C39">
            <v>20</v>
          </cell>
          <cell r="D39">
            <v>31</v>
          </cell>
          <cell r="E39" t="str">
            <v>ESTELAR</v>
          </cell>
          <cell r="F39" t="str">
            <v>HOTELES ESTELAR DE COLOMBIA</v>
          </cell>
          <cell r="G39" t="str">
            <v>CALI</v>
          </cell>
          <cell r="H39">
            <v>5500296174.7600002</v>
          </cell>
          <cell r="I39">
            <v>4989219983.3699999</v>
          </cell>
          <cell r="J39">
            <v>595096439.30999994</v>
          </cell>
          <cell r="K39">
            <v>1397382455</v>
          </cell>
          <cell r="L39">
            <v>3371034948.5</v>
          </cell>
          <cell r="M39">
            <v>1599848635.45</v>
          </cell>
          <cell r="N39">
            <v>1771186313.05</v>
          </cell>
          <cell r="O39">
            <v>526064024.52999997</v>
          </cell>
          <cell r="P39">
            <v>748</v>
          </cell>
        </row>
        <row r="40">
          <cell r="C40">
            <v>75</v>
          </cell>
          <cell r="D40">
            <v>32</v>
          </cell>
          <cell r="E40" t="str">
            <v>FONCARNICOS</v>
          </cell>
          <cell r="F40" t="str">
            <v>TECNIAGRO SA</v>
          </cell>
          <cell r="G40" t="str">
            <v>MEDELLIN</v>
          </cell>
          <cell r="H40">
            <v>5248338535.3800001</v>
          </cell>
          <cell r="I40">
            <v>4979245751.96</v>
          </cell>
          <cell r="J40">
            <v>403300598.19999999</v>
          </cell>
          <cell r="K40">
            <v>0</v>
          </cell>
          <cell r="L40">
            <v>4843085554.5900002</v>
          </cell>
          <cell r="M40">
            <v>1289477135</v>
          </cell>
          <cell r="N40">
            <v>3553608419.5900002</v>
          </cell>
          <cell r="O40">
            <v>315394856.43000001</v>
          </cell>
          <cell r="P40">
            <v>1784</v>
          </cell>
        </row>
        <row r="41">
          <cell r="C41">
            <v>127</v>
          </cell>
          <cell r="D41">
            <v>33</v>
          </cell>
          <cell r="E41" t="str">
            <v>MI FUTURO</v>
          </cell>
          <cell r="F41" t="str">
            <v>COPSERVIR LTDA</v>
          </cell>
          <cell r="G41" t="str">
            <v>CALI</v>
          </cell>
          <cell r="H41">
            <v>4990759312.6300001</v>
          </cell>
          <cell r="I41">
            <v>4689561412.6899996</v>
          </cell>
          <cell r="J41">
            <v>1191723981.28</v>
          </cell>
          <cell r="K41">
            <v>341990612</v>
          </cell>
          <cell r="L41">
            <v>3268025405.3499999</v>
          </cell>
          <cell r="M41">
            <v>1608670320</v>
          </cell>
          <cell r="N41">
            <v>1659355085.3499999</v>
          </cell>
          <cell r="O41">
            <v>689627610.41999996</v>
          </cell>
          <cell r="P41">
            <v>3404</v>
          </cell>
        </row>
        <row r="42">
          <cell r="C42">
            <v>37</v>
          </cell>
          <cell r="D42">
            <v>34</v>
          </cell>
          <cell r="E42" t="str">
            <v>FIMPREVI</v>
          </cell>
          <cell r="F42" t="str">
            <v>SEGUROS LA PREVISORA</v>
          </cell>
          <cell r="G42" t="str">
            <v>BOGOTA</v>
          </cell>
          <cell r="H42">
            <v>4629393595.0799999</v>
          </cell>
          <cell r="I42">
            <v>4512278022.3800001</v>
          </cell>
          <cell r="J42">
            <v>127040739.59</v>
          </cell>
          <cell r="K42">
            <v>686730699</v>
          </cell>
          <cell r="L42">
            <v>3739455700.3599997</v>
          </cell>
          <cell r="M42">
            <v>60021684.579999998</v>
          </cell>
          <cell r="N42">
            <v>3679434015.7799997</v>
          </cell>
          <cell r="O42">
            <v>168209732.41999999</v>
          </cell>
          <cell r="P42">
            <v>416</v>
          </cell>
        </row>
        <row r="43">
          <cell r="C43">
            <v>124</v>
          </cell>
          <cell r="D43">
            <v>35</v>
          </cell>
          <cell r="E43" t="str">
            <v>FONAMERICAS</v>
          </cell>
          <cell r="F43" t="str">
            <v>PROMOTORA MEDICA LAS AMERICAS</v>
          </cell>
          <cell r="G43" t="str">
            <v>MEDELLIN</v>
          </cell>
          <cell r="H43">
            <v>3761049837.77</v>
          </cell>
          <cell r="I43">
            <v>3619429905.1799998</v>
          </cell>
          <cell r="J43">
            <v>1375343792.6300001</v>
          </cell>
          <cell r="K43">
            <v>1563282033</v>
          </cell>
          <cell r="L43">
            <v>776012220.01999998</v>
          </cell>
          <cell r="M43">
            <v>776012220.01999998</v>
          </cell>
          <cell r="N43">
            <v>0</v>
          </cell>
          <cell r="O43">
            <v>202917160.65000001</v>
          </cell>
          <cell r="P43">
            <v>877</v>
          </cell>
        </row>
        <row r="44">
          <cell r="C44">
            <v>96</v>
          </cell>
          <cell r="D44">
            <v>36</v>
          </cell>
          <cell r="E44" t="str">
            <v>FONDOBANEQ</v>
          </cell>
          <cell r="F44" t="str">
            <v>BANCO TEQUENDAMA</v>
          </cell>
          <cell r="G44" t="str">
            <v>BOGOTA</v>
          </cell>
          <cell r="H44">
            <v>3662869516.5999999</v>
          </cell>
          <cell r="I44">
            <v>3444521876.3699999</v>
          </cell>
          <cell r="J44">
            <v>1900975892.53</v>
          </cell>
          <cell r="K44">
            <v>1204006900</v>
          </cell>
          <cell r="L44">
            <v>536145740</v>
          </cell>
          <cell r="M44">
            <v>6340000</v>
          </cell>
          <cell r="N44">
            <v>529805740</v>
          </cell>
          <cell r="O44">
            <v>189189851.38</v>
          </cell>
          <cell r="P44">
            <v>644</v>
          </cell>
        </row>
        <row r="45">
          <cell r="C45">
            <v>23</v>
          </cell>
          <cell r="D45">
            <v>37</v>
          </cell>
          <cell r="E45" t="str">
            <v>FABRIMUTUO</v>
          </cell>
          <cell r="F45" t="str">
            <v>FABRICATO SA</v>
          </cell>
          <cell r="G45" t="str">
            <v>MEDELLIN</v>
          </cell>
          <cell r="H45">
            <v>3545303162.1500001</v>
          </cell>
          <cell r="I45">
            <v>3514275623.5</v>
          </cell>
          <cell r="J45">
            <v>802144308.91999996</v>
          </cell>
          <cell r="K45">
            <v>111198680</v>
          </cell>
          <cell r="L45">
            <v>2425520073.3299999</v>
          </cell>
          <cell r="M45">
            <v>1969319577.2</v>
          </cell>
          <cell r="N45">
            <v>456200496.13</v>
          </cell>
          <cell r="O45">
            <v>235646696.34</v>
          </cell>
          <cell r="P45">
            <v>1132</v>
          </cell>
        </row>
        <row r="46">
          <cell r="C46">
            <v>11</v>
          </cell>
          <cell r="D46">
            <v>38</v>
          </cell>
          <cell r="E46" t="str">
            <v>COCA - COLA</v>
          </cell>
          <cell r="F46" t="str">
            <v>COCA - COLA INTERAMERICA COMPANY</v>
          </cell>
          <cell r="G46" t="str">
            <v>BOGOTA</v>
          </cell>
          <cell r="H46">
            <v>3533025685.7800002</v>
          </cell>
          <cell r="I46">
            <v>3426907840.5</v>
          </cell>
          <cell r="J46">
            <v>138485599.13999999</v>
          </cell>
          <cell r="K46">
            <v>824492886</v>
          </cell>
          <cell r="L46">
            <v>2557515866.02</v>
          </cell>
          <cell r="M46">
            <v>619782280</v>
          </cell>
          <cell r="N46">
            <v>1937733586.02</v>
          </cell>
          <cell r="O46">
            <v>307596825.30000001</v>
          </cell>
          <cell r="P46">
            <v>45</v>
          </cell>
        </row>
        <row r="47">
          <cell r="C47">
            <v>63</v>
          </cell>
          <cell r="D47">
            <v>39</v>
          </cell>
          <cell r="E47" t="str">
            <v>FONCCOMED</v>
          </cell>
          <cell r="F47" t="str">
            <v>CAMARA DE COMERCIO DE MEDELLIN</v>
          </cell>
          <cell r="G47" t="str">
            <v>MEDELLIN</v>
          </cell>
          <cell r="H47">
            <v>3269942592.8000002</v>
          </cell>
          <cell r="I47">
            <v>2888794092.3099999</v>
          </cell>
          <cell r="J47">
            <v>149277404.84</v>
          </cell>
          <cell r="K47">
            <v>510124421</v>
          </cell>
          <cell r="L47">
            <v>2436523649.1300001</v>
          </cell>
          <cell r="M47">
            <v>664775645</v>
          </cell>
          <cell r="N47">
            <v>1771748004.1300001</v>
          </cell>
          <cell r="O47">
            <v>219703408.03</v>
          </cell>
          <cell r="P47">
            <v>210</v>
          </cell>
        </row>
        <row r="48">
          <cell r="C48">
            <v>100</v>
          </cell>
          <cell r="D48">
            <v>40</v>
          </cell>
          <cell r="E48" t="str">
            <v>FINDETER</v>
          </cell>
          <cell r="F48" t="str">
            <v>FINDAHORRO</v>
          </cell>
          <cell r="G48" t="str">
            <v>BOGOTA</v>
          </cell>
          <cell r="H48">
            <v>2336849837.73</v>
          </cell>
          <cell r="I48">
            <v>2267573039.3299999</v>
          </cell>
          <cell r="J48">
            <v>1058614375.5700001</v>
          </cell>
          <cell r="K48">
            <v>481786206</v>
          </cell>
          <cell r="L48">
            <v>785931947.45000005</v>
          </cell>
          <cell r="M48">
            <v>333408626.16000003</v>
          </cell>
          <cell r="N48">
            <v>452523321.29000002</v>
          </cell>
          <cell r="O48">
            <v>97984650.469999999</v>
          </cell>
          <cell r="P48">
            <v>118</v>
          </cell>
        </row>
        <row r="49">
          <cell r="C49">
            <v>1</v>
          </cell>
          <cell r="D49">
            <v>41</v>
          </cell>
          <cell r="E49" t="str">
            <v>AGRUPAR</v>
          </cell>
          <cell r="F49" t="str">
            <v xml:space="preserve">FONDO MUTUO DE INVERSION AGRUPAR </v>
          </cell>
          <cell r="G49" t="str">
            <v>MEDELLIN</v>
          </cell>
          <cell r="H49">
            <v>2206582766.3499999</v>
          </cell>
          <cell r="I49">
            <v>2166207385.8800001</v>
          </cell>
          <cell r="J49">
            <v>640846670.36000001</v>
          </cell>
          <cell r="K49">
            <v>325865399</v>
          </cell>
          <cell r="L49">
            <v>1152404598.3399999</v>
          </cell>
          <cell r="M49">
            <v>1152404598.3399999</v>
          </cell>
          <cell r="N49">
            <v>0</v>
          </cell>
          <cell r="O49">
            <v>79789000</v>
          </cell>
          <cell r="P49">
            <v>401</v>
          </cell>
        </row>
        <row r="50">
          <cell r="C50">
            <v>54</v>
          </cell>
          <cell r="D50">
            <v>42</v>
          </cell>
          <cell r="E50" t="str">
            <v>FOMOLASA</v>
          </cell>
          <cell r="F50" t="str">
            <v>HOLASA SA</v>
          </cell>
          <cell r="G50" t="str">
            <v>MEDELLIN</v>
          </cell>
          <cell r="H50">
            <v>1755551641.3499999</v>
          </cell>
          <cell r="I50">
            <v>1751358189.3499999</v>
          </cell>
          <cell r="J50">
            <v>206807629.41999999</v>
          </cell>
          <cell r="K50">
            <v>599265631</v>
          </cell>
          <cell r="L50">
            <v>669738914.91000009</v>
          </cell>
          <cell r="M50">
            <v>327419764.38</v>
          </cell>
          <cell r="N50">
            <v>342319150.53000003</v>
          </cell>
          <cell r="O50">
            <v>73690000</v>
          </cell>
          <cell r="P50">
            <v>100</v>
          </cell>
        </row>
        <row r="51">
          <cell r="C51">
            <v>99</v>
          </cell>
          <cell r="D51">
            <v>43</v>
          </cell>
          <cell r="E51" t="str">
            <v>CONFEDEGAS</v>
          </cell>
          <cell r="F51" t="str">
            <v>CONFEDEGAS</v>
          </cell>
          <cell r="G51" t="str">
            <v>BOGOTA</v>
          </cell>
          <cell r="H51">
            <v>1580452305.5999999</v>
          </cell>
          <cell r="I51">
            <v>1436195170.99</v>
          </cell>
          <cell r="J51">
            <v>494593086.25999999</v>
          </cell>
          <cell r="K51">
            <v>0</v>
          </cell>
          <cell r="L51">
            <v>1059141960.24</v>
          </cell>
          <cell r="M51">
            <v>109479800</v>
          </cell>
          <cell r="N51">
            <v>949662160.24000001</v>
          </cell>
          <cell r="O51">
            <v>18714126.98</v>
          </cell>
          <cell r="P51">
            <v>179</v>
          </cell>
        </row>
        <row r="52">
          <cell r="C52">
            <v>60</v>
          </cell>
          <cell r="D52">
            <v>44</v>
          </cell>
          <cell r="E52" t="str">
            <v>FONBOLSA</v>
          </cell>
          <cell r="F52" t="str">
            <v>BOLSA DE VALORES DE COLOMBIA</v>
          </cell>
          <cell r="G52" t="str">
            <v>BOGOTA</v>
          </cell>
          <cell r="H52">
            <v>1455177435.3900001</v>
          </cell>
          <cell r="I52">
            <v>1411452897.23</v>
          </cell>
          <cell r="J52">
            <v>125546707.72</v>
          </cell>
          <cell r="K52">
            <v>508433530</v>
          </cell>
          <cell r="L52">
            <v>818161566.92999995</v>
          </cell>
          <cell r="M52">
            <v>21026183.91</v>
          </cell>
          <cell r="N52">
            <v>797135383.01999998</v>
          </cell>
          <cell r="O52">
            <v>25005371.920000002</v>
          </cell>
          <cell r="P52">
            <v>193</v>
          </cell>
        </row>
        <row r="53">
          <cell r="C53">
            <v>2</v>
          </cell>
          <cell r="D53">
            <v>45</v>
          </cell>
          <cell r="E53" t="str">
            <v>ALUMINA</v>
          </cell>
          <cell r="F53" t="str">
            <v>ALUMINIO NACIONAL</v>
          </cell>
          <cell r="G53" t="str">
            <v>CALI</v>
          </cell>
          <cell r="H53">
            <v>1438638025.71</v>
          </cell>
          <cell r="I53">
            <v>1273692180</v>
          </cell>
          <cell r="J53">
            <v>322803421.70999998</v>
          </cell>
          <cell r="K53">
            <v>0</v>
          </cell>
          <cell r="L53">
            <v>1114412245</v>
          </cell>
          <cell r="M53">
            <v>531863845</v>
          </cell>
          <cell r="N53">
            <v>582548400</v>
          </cell>
          <cell r="O53">
            <v>114133244</v>
          </cell>
          <cell r="P53">
            <v>153</v>
          </cell>
        </row>
        <row r="54">
          <cell r="C54">
            <v>88</v>
          </cell>
          <cell r="D54">
            <v>46</v>
          </cell>
          <cell r="E54" t="str">
            <v>PETROINVERTIR</v>
          </cell>
          <cell r="F54" t="str">
            <v>PETROSANTANDER</v>
          </cell>
          <cell r="G54" t="str">
            <v>BOGOTA</v>
          </cell>
          <cell r="H54">
            <v>1198202084.6400001</v>
          </cell>
          <cell r="I54">
            <v>1183027965.1199999</v>
          </cell>
          <cell r="J54">
            <v>298438019.13999999</v>
          </cell>
          <cell r="K54">
            <v>148800049</v>
          </cell>
          <cell r="L54">
            <v>467185292.39999998</v>
          </cell>
          <cell r="M54">
            <v>435363648.75999999</v>
          </cell>
          <cell r="N54">
            <v>31821643.640000001</v>
          </cell>
          <cell r="O54">
            <v>33989960.68</v>
          </cell>
          <cell r="P54">
            <v>76</v>
          </cell>
        </row>
        <row r="55">
          <cell r="C55">
            <v>76</v>
          </cell>
          <cell r="D55">
            <v>47</v>
          </cell>
          <cell r="E55" t="str">
            <v>FONTRANS</v>
          </cell>
          <cell r="F55" t="str">
            <v>TMD TRANSPORTES SA</v>
          </cell>
          <cell r="G55" t="str">
            <v>MEDELLIN</v>
          </cell>
          <cell r="H55">
            <v>1045176987</v>
          </cell>
          <cell r="I55">
            <v>1043477274</v>
          </cell>
          <cell r="J55">
            <v>174613967</v>
          </cell>
          <cell r="K55">
            <v>244347622</v>
          </cell>
          <cell r="L55">
            <v>591865385</v>
          </cell>
          <cell r="M55">
            <v>591865385</v>
          </cell>
          <cell r="N55">
            <v>0</v>
          </cell>
          <cell r="O55">
            <v>78667293</v>
          </cell>
          <cell r="P55">
            <v>162</v>
          </cell>
        </row>
        <row r="56">
          <cell r="C56">
            <v>125</v>
          </cell>
          <cell r="D56">
            <v>48</v>
          </cell>
          <cell r="E56" t="str">
            <v>FINDEC</v>
          </cell>
          <cell r="F56" t="str">
            <v>INS NEUROLOGICO DE ANTIOQUIA</v>
          </cell>
          <cell r="G56" t="str">
            <v>MEDELLIN</v>
          </cell>
          <cell r="H56">
            <v>1039467346.36</v>
          </cell>
          <cell r="I56">
            <v>996648444.28999996</v>
          </cell>
          <cell r="J56">
            <v>319015186.56999999</v>
          </cell>
          <cell r="K56">
            <v>268169244</v>
          </cell>
          <cell r="L56">
            <v>108517695</v>
          </cell>
          <cell r="M56">
            <v>88032495</v>
          </cell>
          <cell r="N56">
            <v>20485200</v>
          </cell>
          <cell r="O56">
            <v>12707304.640000001</v>
          </cell>
          <cell r="P56">
            <v>190</v>
          </cell>
        </row>
        <row r="57">
          <cell r="C57">
            <v>4</v>
          </cell>
          <cell r="D57">
            <v>49</v>
          </cell>
          <cell r="E57" t="str">
            <v>ASEVALORES</v>
          </cell>
          <cell r="F57" t="str">
            <v>ASESORES EN VALORES</v>
          </cell>
          <cell r="G57" t="str">
            <v>MEDELLIN</v>
          </cell>
          <cell r="H57">
            <v>823597558.83000004</v>
          </cell>
          <cell r="I57">
            <v>769855135.45000005</v>
          </cell>
          <cell r="J57">
            <v>193916766.55000001</v>
          </cell>
          <cell r="K57">
            <v>163017236.72</v>
          </cell>
          <cell r="L57">
            <v>211097913.99000001</v>
          </cell>
          <cell r="M57">
            <v>161053000</v>
          </cell>
          <cell r="N57">
            <v>50044913.989999995</v>
          </cell>
          <cell r="O57">
            <v>102983617.3</v>
          </cell>
          <cell r="P57">
            <v>189</v>
          </cell>
        </row>
        <row r="58">
          <cell r="C58">
            <v>123</v>
          </cell>
          <cell r="D58">
            <v>50</v>
          </cell>
          <cell r="E58" t="str">
            <v>FOMOENCOCLAVOS</v>
          </cell>
          <cell r="F58" t="str">
            <v>COLOMBIANA DE CLAVOS</v>
          </cell>
          <cell r="G58" t="str">
            <v>BOGOTA</v>
          </cell>
          <cell r="H58">
            <v>809454928.79999995</v>
          </cell>
          <cell r="I58">
            <v>736034507.42999995</v>
          </cell>
          <cell r="J58">
            <v>326859105.38</v>
          </cell>
          <cell r="K58">
            <v>0</v>
          </cell>
          <cell r="L58">
            <v>120725603.22</v>
          </cell>
          <cell r="M58">
            <v>0</v>
          </cell>
          <cell r="N58">
            <v>120725603.22</v>
          </cell>
          <cell r="O58">
            <v>40859234.369999997</v>
          </cell>
          <cell r="P58">
            <v>98</v>
          </cell>
        </row>
        <row r="59">
          <cell r="C59">
            <v>43</v>
          </cell>
          <cell r="D59">
            <v>51</v>
          </cell>
          <cell r="E59" t="str">
            <v>FOMED</v>
          </cell>
          <cell r="F59" t="str">
            <v>EDUARDO LONDOÑO E HIJOS</v>
          </cell>
          <cell r="G59" t="str">
            <v>MEDELLIN</v>
          </cell>
          <cell r="H59">
            <v>772843526.42999995</v>
          </cell>
          <cell r="I59">
            <v>762401437.08000004</v>
          </cell>
          <cell r="J59">
            <v>300609080.47000003</v>
          </cell>
          <cell r="K59">
            <v>121394503</v>
          </cell>
          <cell r="L59">
            <v>310335190</v>
          </cell>
          <cell r="M59">
            <v>218699840</v>
          </cell>
          <cell r="N59">
            <v>91635350</v>
          </cell>
          <cell r="O59">
            <v>49818320</v>
          </cell>
          <cell r="P59">
            <v>183</v>
          </cell>
        </row>
        <row r="60">
          <cell r="C60">
            <v>19</v>
          </cell>
          <cell r="D60">
            <v>52</v>
          </cell>
          <cell r="E60" t="str">
            <v>ENERMAX</v>
          </cell>
          <cell r="F60" t="str">
            <v>ENERGIA Y POTENCIA SA</v>
          </cell>
          <cell r="G60" t="str">
            <v>MEDELLIN</v>
          </cell>
          <cell r="H60">
            <v>750123175.59000003</v>
          </cell>
          <cell r="I60">
            <v>687455457.09000003</v>
          </cell>
          <cell r="J60">
            <v>103842848.68000001</v>
          </cell>
          <cell r="K60">
            <v>145172942</v>
          </cell>
          <cell r="L60">
            <v>466354830</v>
          </cell>
          <cell r="M60">
            <v>446299380</v>
          </cell>
          <cell r="N60">
            <v>20055450</v>
          </cell>
          <cell r="O60">
            <v>93856712</v>
          </cell>
          <cell r="P60">
            <v>155</v>
          </cell>
        </row>
        <row r="61">
          <cell r="C61">
            <v>110</v>
          </cell>
          <cell r="D61">
            <v>53</v>
          </cell>
          <cell r="E61" t="str">
            <v>FEMPRO</v>
          </cell>
          <cell r="F61" t="str">
            <v>PRODUCTOS DERIVADOS DE LA SAL SA</v>
          </cell>
          <cell r="G61" t="str">
            <v>CALI</v>
          </cell>
          <cell r="H61">
            <v>733360501.45000005</v>
          </cell>
          <cell r="I61">
            <v>731852288.45000005</v>
          </cell>
          <cell r="J61">
            <v>397712427.88999999</v>
          </cell>
          <cell r="K61">
            <v>0</v>
          </cell>
          <cell r="L61">
            <v>310526894.56</v>
          </cell>
          <cell r="M61">
            <v>310526894.56</v>
          </cell>
          <cell r="N61">
            <v>0</v>
          </cell>
          <cell r="O61">
            <v>70085588.900000006</v>
          </cell>
          <cell r="P61">
            <v>88</v>
          </cell>
        </row>
        <row r="62">
          <cell r="C62">
            <v>83</v>
          </cell>
          <cell r="D62">
            <v>54</v>
          </cell>
          <cell r="E62" t="str">
            <v>INVERNIT</v>
          </cell>
          <cell r="F62" t="str">
            <v>ETERNIT COLOMBIANA</v>
          </cell>
          <cell r="G62" t="str">
            <v>BOGOTA</v>
          </cell>
          <cell r="H62">
            <v>563913214.77999997</v>
          </cell>
          <cell r="I62">
            <v>551387320</v>
          </cell>
          <cell r="J62">
            <v>182501229.63</v>
          </cell>
          <cell r="K62">
            <v>189412928</v>
          </cell>
          <cell r="L62">
            <v>133597528.19</v>
          </cell>
          <cell r="M62">
            <v>0</v>
          </cell>
          <cell r="N62">
            <v>133597528.19</v>
          </cell>
          <cell r="O62">
            <v>2450387.7799999998</v>
          </cell>
          <cell r="P62">
            <v>146</v>
          </cell>
        </row>
        <row r="63">
          <cell r="C63">
            <v>92</v>
          </cell>
          <cell r="D63">
            <v>55</v>
          </cell>
          <cell r="E63" t="str">
            <v>QBE SEGUROS</v>
          </cell>
          <cell r="F63" t="str">
            <v>QBE SEGUROS SA</v>
          </cell>
          <cell r="G63" t="str">
            <v>BOGOTA</v>
          </cell>
          <cell r="H63">
            <v>525702539.70999998</v>
          </cell>
          <cell r="I63">
            <v>515746641.68000001</v>
          </cell>
          <cell r="J63">
            <v>247405259.03999999</v>
          </cell>
          <cell r="K63">
            <v>124277133</v>
          </cell>
          <cell r="L63">
            <v>149238110.43000001</v>
          </cell>
          <cell r="M63">
            <v>7499700</v>
          </cell>
          <cell r="N63">
            <v>141738410.43000001</v>
          </cell>
          <cell r="O63">
            <v>29025000</v>
          </cell>
          <cell r="P63">
            <v>102</v>
          </cell>
        </row>
        <row r="64">
          <cell r="C64">
            <v>62</v>
          </cell>
          <cell r="D64">
            <v>56</v>
          </cell>
          <cell r="E64" t="str">
            <v>FONCAFE</v>
          </cell>
          <cell r="F64" t="str">
            <v>FONDOS Y COOPERATIVAS CAFETERAS</v>
          </cell>
          <cell r="G64" t="str">
            <v>M/ZALES</v>
          </cell>
          <cell r="H64">
            <v>498826489.54000002</v>
          </cell>
          <cell r="I64">
            <v>493987467.54000002</v>
          </cell>
          <cell r="J64">
            <v>102105177.23999999</v>
          </cell>
          <cell r="K64">
            <v>0</v>
          </cell>
          <cell r="L64">
            <v>392583910.30000001</v>
          </cell>
          <cell r="M64">
            <v>221381530</v>
          </cell>
          <cell r="N64">
            <v>171202380.30000001</v>
          </cell>
          <cell r="O64">
            <v>51779761.299999997</v>
          </cell>
          <cell r="P64">
            <v>60</v>
          </cell>
        </row>
        <row r="65">
          <cell r="C65">
            <v>24</v>
          </cell>
          <cell r="D65">
            <v>57</v>
          </cell>
          <cell r="E65" t="str">
            <v>FASEMUTUO</v>
          </cell>
          <cell r="F65" t="str">
            <v>UNION DE ASEG COLOMB-FASECOLDA</v>
          </cell>
          <cell r="G65" t="str">
            <v>BOGOTA</v>
          </cell>
          <cell r="H65">
            <v>457182699.82999998</v>
          </cell>
          <cell r="I65">
            <v>409072594.82999998</v>
          </cell>
          <cell r="J65">
            <v>326425831.13999999</v>
          </cell>
          <cell r="K65">
            <v>0</v>
          </cell>
          <cell r="L65">
            <v>120814885.87</v>
          </cell>
          <cell r="M65">
            <v>0</v>
          </cell>
          <cell r="N65">
            <v>120814885.87</v>
          </cell>
          <cell r="O65">
            <v>-3165335</v>
          </cell>
          <cell r="P65">
            <v>32</v>
          </cell>
        </row>
        <row r="66">
          <cell r="C66">
            <v>56</v>
          </cell>
          <cell r="D66">
            <v>58</v>
          </cell>
          <cell r="E66" t="str">
            <v>FOMUGA</v>
          </cell>
          <cell r="F66" t="str">
            <v>FONDO GANADERO DEL TOLIMA SA</v>
          </cell>
          <cell r="G66" t="str">
            <v>IBAGUE</v>
          </cell>
          <cell r="H66">
            <v>259573680</v>
          </cell>
          <cell r="I66">
            <v>253073723</v>
          </cell>
          <cell r="J66">
            <v>44371059</v>
          </cell>
          <cell r="K66">
            <v>31545341</v>
          </cell>
          <cell r="L66">
            <v>66983538</v>
          </cell>
          <cell r="M66">
            <v>66983538</v>
          </cell>
          <cell r="N66">
            <v>0</v>
          </cell>
          <cell r="O66">
            <v>17836196</v>
          </cell>
          <cell r="P66">
            <v>31</v>
          </cell>
        </row>
        <row r="67">
          <cell r="C67">
            <v>34</v>
          </cell>
          <cell r="D67">
            <v>59</v>
          </cell>
          <cell r="E67" t="str">
            <v>FIMERECOS</v>
          </cell>
          <cell r="F67" t="str">
            <v>ERECOS SA</v>
          </cell>
          <cell r="G67" t="str">
            <v>MEDELLIN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Hoja1"/>
      <sheetName val="porciudaddic06"/>
      <sheetName val="ACTUALIDAD FMI 2006"/>
      <sheetName val="SOSTENIMIENTO"/>
    </sheetNames>
    <sheetDataSet>
      <sheetData sheetId="0"/>
      <sheetData sheetId="1">
        <row r="1">
          <cell r="B1" t="str">
            <v>Num</v>
          </cell>
          <cell r="C1" t="str">
            <v>SIGLA</v>
          </cell>
          <cell r="D1" t="str">
            <v>NOMBRE DEL FONDO</v>
          </cell>
          <cell r="E1" t="str">
            <v>Ciudad</v>
          </cell>
          <cell r="F1" t="str">
            <v xml:space="preserve">ACTIVO </v>
          </cell>
        </row>
        <row r="2">
          <cell r="A2">
            <v>70</v>
          </cell>
          <cell r="B2">
            <v>1</v>
          </cell>
          <cell r="C2" t="str">
            <v>FONDOSURA</v>
          </cell>
          <cell r="D2" t="str">
            <v>SURAMERICANA DE SEGUROS</v>
          </cell>
          <cell r="E2" t="str">
            <v>MEDELLIN</v>
          </cell>
          <cell r="F2">
            <v>83579212348.789993</v>
          </cell>
        </row>
        <row r="3">
          <cell r="A3">
            <v>91</v>
          </cell>
          <cell r="B3">
            <v>2</v>
          </cell>
          <cell r="C3" t="str">
            <v>SEGURIDAD</v>
          </cell>
          <cell r="D3" t="str">
            <v>SEGUROS LA  EQUIDAD</v>
          </cell>
          <cell r="E3" t="str">
            <v>BOGOTA</v>
          </cell>
          <cell r="F3">
            <v>56526345216.610001</v>
          </cell>
        </row>
        <row r="4">
          <cell r="A4">
            <v>119</v>
          </cell>
          <cell r="B4">
            <v>7</v>
          </cell>
          <cell r="C4" t="str">
            <v>MUTUOCOLOMBIA</v>
          </cell>
          <cell r="D4" t="str">
            <v xml:space="preserve"> BANCOLOMBIA</v>
          </cell>
          <cell r="E4" t="str">
            <v>MEDELLIN</v>
          </cell>
          <cell r="F4">
            <v>44218057903.949997</v>
          </cell>
        </row>
        <row r="5">
          <cell r="A5">
            <v>59</v>
          </cell>
          <cell r="B5">
            <v>3</v>
          </cell>
          <cell r="C5" t="str">
            <v>FONAL</v>
          </cell>
          <cell r="D5" t="str">
            <v>CIA. NACIONAL DE CHOCOLATES</v>
          </cell>
          <cell r="E5" t="str">
            <v>MEDELLIN</v>
          </cell>
          <cell r="F5">
            <v>36768703428.650002</v>
          </cell>
        </row>
        <row r="6">
          <cell r="A6">
            <v>47</v>
          </cell>
          <cell r="B6">
            <v>5</v>
          </cell>
          <cell r="C6" t="str">
            <v>FOMEXITO</v>
          </cell>
          <cell r="D6" t="str">
            <v>ALMACENES ÉXITO S.A.</v>
          </cell>
          <cell r="E6" t="str">
            <v>MEDELLIN</v>
          </cell>
          <cell r="F6">
            <v>34831672938.589996</v>
          </cell>
        </row>
        <row r="7">
          <cell r="A7">
            <v>29</v>
          </cell>
          <cell r="B7">
            <v>4</v>
          </cell>
          <cell r="C7" t="str">
            <v>FIMBRA</v>
          </cell>
          <cell r="D7" t="str">
            <v>BANCO DE LA REPUBLICA</v>
          </cell>
          <cell r="E7" t="str">
            <v>BOGOTA</v>
          </cell>
          <cell r="F7">
            <v>34154596399.450001</v>
          </cell>
        </row>
        <row r="8">
          <cell r="A8">
            <v>52</v>
          </cell>
          <cell r="B8">
            <v>6</v>
          </cell>
          <cell r="C8" t="str">
            <v>FAMISANCELA</v>
          </cell>
          <cell r="D8" t="str">
            <v>PRODUCTOS SANITARIOS SANCELA</v>
          </cell>
          <cell r="E8" t="str">
            <v>MEDELLIN</v>
          </cell>
          <cell r="F8">
            <v>33423404501.860001</v>
          </cell>
        </row>
        <row r="9">
          <cell r="A9">
            <v>73</v>
          </cell>
          <cell r="B9">
            <v>8</v>
          </cell>
          <cell r="C9" t="str">
            <v>FONSOCIAL</v>
          </cell>
          <cell r="D9" t="str">
            <v>FUNDACION SOCIAL</v>
          </cell>
          <cell r="E9" t="str">
            <v>BOGOTA</v>
          </cell>
          <cell r="F9">
            <v>25877678450.259998</v>
          </cell>
        </row>
        <row r="10">
          <cell r="A10">
            <v>42</v>
          </cell>
          <cell r="B10">
            <v>9</v>
          </cell>
          <cell r="C10" t="str">
            <v>FOMEC</v>
          </cell>
          <cell r="D10" t="str">
            <v>ENKA DE COLOMBIA</v>
          </cell>
          <cell r="E10" t="str">
            <v>MEDELLIN</v>
          </cell>
          <cell r="F10">
            <v>25412649353.950001</v>
          </cell>
        </row>
        <row r="11">
          <cell r="A11">
            <v>80</v>
          </cell>
          <cell r="B11">
            <v>83</v>
          </cell>
          <cell r="C11" t="str">
            <v>HEREDAR</v>
          </cell>
          <cell r="D11" t="str">
            <v>CERRO MATOSO  S.A.</v>
          </cell>
          <cell r="E11" t="str">
            <v>MONTELIBANO</v>
          </cell>
          <cell r="F11">
            <v>25079157572</v>
          </cell>
        </row>
        <row r="12">
          <cell r="A12">
            <v>25</v>
          </cell>
          <cell r="B12">
            <v>10</v>
          </cell>
          <cell r="C12" t="str">
            <v>FAVIM</v>
          </cell>
          <cell r="D12" t="str">
            <v>MONOMEROS COLOMBO-VENEZOLANO</v>
          </cell>
          <cell r="E12" t="str">
            <v>BARRANQUILLA</v>
          </cell>
          <cell r="F12">
            <v>22214342655</v>
          </cell>
        </row>
        <row r="13">
          <cell r="A13">
            <v>48</v>
          </cell>
          <cell r="B13">
            <v>11</v>
          </cell>
          <cell r="C13" t="str">
            <v>FOMIL</v>
          </cell>
          <cell r="D13" t="str">
            <v>LEONISA S.A.</v>
          </cell>
          <cell r="E13" t="str">
            <v>MEDELLIN</v>
          </cell>
          <cell r="F13">
            <v>15470311767.27</v>
          </cell>
        </row>
        <row r="14">
          <cell r="A14">
            <v>66</v>
          </cell>
          <cell r="B14">
            <v>12</v>
          </cell>
          <cell r="C14" t="str">
            <v>FONCOLTABACO</v>
          </cell>
          <cell r="D14" t="str">
            <v>CIA. COLOMBIANA DE TABACO</v>
          </cell>
          <cell r="E14" t="str">
            <v>MEDELLIN</v>
          </cell>
          <cell r="F14">
            <v>14410680219.879999</v>
          </cell>
        </row>
        <row r="15">
          <cell r="A15">
            <v>87</v>
          </cell>
          <cell r="B15">
            <v>14</v>
          </cell>
          <cell r="C15" t="str">
            <v>PETROCAJA</v>
          </cell>
          <cell r="D15" t="str">
            <v>TEXAS PETROLEUM COMPANY</v>
          </cell>
          <cell r="E15" t="str">
            <v>BOGOTA</v>
          </cell>
          <cell r="F15">
            <v>14207555477.200001</v>
          </cell>
        </row>
        <row r="16">
          <cell r="A16">
            <v>12</v>
          </cell>
          <cell r="B16">
            <v>16</v>
          </cell>
          <cell r="C16" t="str">
            <v>INVERTIR - COLMOTORES</v>
          </cell>
          <cell r="D16" t="str">
            <v>GENERAL MOTORS COLMOTORES</v>
          </cell>
          <cell r="E16" t="str">
            <v>BOGOTA</v>
          </cell>
          <cell r="F16">
            <v>13912747061.43</v>
          </cell>
        </row>
        <row r="17">
          <cell r="A17">
            <v>9</v>
          </cell>
          <cell r="B17">
            <v>15</v>
          </cell>
          <cell r="C17" t="str">
            <v>CARTON COLOMBIA</v>
          </cell>
          <cell r="D17" t="str">
            <v>CARTON COLOMBIA S.A.</v>
          </cell>
          <cell r="E17" t="str">
            <v>CALI</v>
          </cell>
          <cell r="F17">
            <v>13435469522</v>
          </cell>
        </row>
        <row r="18">
          <cell r="A18">
            <v>33</v>
          </cell>
          <cell r="B18">
            <v>13</v>
          </cell>
          <cell r="C18" t="str">
            <v>FIMEBAP</v>
          </cell>
          <cell r="D18" t="str">
            <v>BANCO POPULAR</v>
          </cell>
          <cell r="E18" t="str">
            <v>BOGOTA</v>
          </cell>
          <cell r="F18">
            <v>13299505814.969999</v>
          </cell>
        </row>
        <row r="19">
          <cell r="A19">
            <v>16</v>
          </cell>
          <cell r="B19">
            <v>17</v>
          </cell>
          <cell r="C19" t="str">
            <v>COMPENSAR</v>
          </cell>
          <cell r="D19" t="str">
            <v>CAJA DE COMPENSACION FAMILIAR</v>
          </cell>
          <cell r="E19" t="str">
            <v>BOGOTA</v>
          </cell>
          <cell r="F19">
            <v>12789707375.65</v>
          </cell>
        </row>
        <row r="20">
          <cell r="A20">
            <v>61</v>
          </cell>
          <cell r="B20">
            <v>19</v>
          </cell>
          <cell r="C20" t="str">
            <v>FONBYH</v>
          </cell>
          <cell r="D20" t="str">
            <v>BAYER DE COLOMBIA</v>
          </cell>
          <cell r="E20" t="str">
            <v>BOGOTA</v>
          </cell>
          <cell r="F20">
            <v>11670085433.41</v>
          </cell>
        </row>
        <row r="21">
          <cell r="A21">
            <v>35</v>
          </cell>
          <cell r="B21">
            <v>18</v>
          </cell>
          <cell r="C21" t="str">
            <v>FIMOC</v>
          </cell>
          <cell r="D21" t="str">
            <v>OCCIDENTAL DE COLOMBIA</v>
          </cell>
          <cell r="E21" t="str">
            <v>BOGOTA</v>
          </cell>
          <cell r="F21">
            <v>11521334730.860001</v>
          </cell>
        </row>
        <row r="22">
          <cell r="A22">
            <v>46</v>
          </cell>
          <cell r="B22">
            <v>22</v>
          </cell>
          <cell r="C22" t="str">
            <v>FOMENTE</v>
          </cell>
          <cell r="D22" t="str">
            <v>COMPAÑIAS DE CEMENTO</v>
          </cell>
          <cell r="E22" t="str">
            <v>MEDELLIN</v>
          </cell>
          <cell r="F22">
            <v>11332827107.24</v>
          </cell>
        </row>
        <row r="23">
          <cell r="A23">
            <v>95</v>
          </cell>
          <cell r="B23">
            <v>20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10587472476.790001</v>
          </cell>
        </row>
        <row r="24">
          <cell r="A24">
            <v>101</v>
          </cell>
          <cell r="B24">
            <v>21</v>
          </cell>
          <cell r="C24" t="str">
            <v>FOMIHOCOL</v>
          </cell>
          <cell r="D24" t="str">
            <v>HOCOL Y AGEPETROL</v>
          </cell>
          <cell r="E24" t="str">
            <v>BOGOTA</v>
          </cell>
          <cell r="F24">
            <v>9580736256.5400009</v>
          </cell>
        </row>
        <row r="25">
          <cell r="A25">
            <v>7</v>
          </cell>
          <cell r="B25">
            <v>24</v>
          </cell>
          <cell r="C25" t="str">
            <v>C.R.C.</v>
          </cell>
          <cell r="D25" t="str">
            <v>CASTILLA-RIOPAILA-COLOMBIA</v>
          </cell>
          <cell r="E25" t="str">
            <v>CALI</v>
          </cell>
          <cell r="F25">
            <v>8841369140.6200008</v>
          </cell>
        </row>
        <row r="26">
          <cell r="A26">
            <v>71</v>
          </cell>
          <cell r="B26">
            <v>25</v>
          </cell>
          <cell r="C26" t="str">
            <v>FONNOEL</v>
          </cell>
          <cell r="D26" t="str">
            <v>INDUSTRIAS ALIMENTICIAS NOEL</v>
          </cell>
          <cell r="E26" t="str">
            <v>MEDELLIN</v>
          </cell>
          <cell r="F26">
            <v>8186735756.4899998</v>
          </cell>
        </row>
        <row r="27">
          <cell r="A27">
            <v>57</v>
          </cell>
          <cell r="B27">
            <v>26</v>
          </cell>
          <cell r="C27" t="str">
            <v>FOMUNE</v>
          </cell>
          <cell r="D27" t="str">
            <v>UNIVERSIDAD EAFIT</v>
          </cell>
          <cell r="E27" t="str">
            <v>MEDELLIN</v>
          </cell>
          <cell r="F27">
            <v>7341249665.8000002</v>
          </cell>
        </row>
        <row r="28">
          <cell r="A28">
            <v>109</v>
          </cell>
          <cell r="B28">
            <v>30</v>
          </cell>
          <cell r="C28" t="str">
            <v>F.I.A.</v>
          </cell>
          <cell r="D28" t="str">
            <v>EPSA ENERGI ADEL PACIFICO</v>
          </cell>
          <cell r="E28" t="str">
            <v>CALI</v>
          </cell>
          <cell r="F28">
            <v>6107756159.8900003</v>
          </cell>
        </row>
        <row r="29">
          <cell r="A29">
            <v>94</v>
          </cell>
          <cell r="B29">
            <v>27</v>
          </cell>
          <cell r="C29" t="str">
            <v>SUCROMILES</v>
          </cell>
          <cell r="D29" t="str">
            <v>SUCROMILES S.A.</v>
          </cell>
          <cell r="E29" t="str">
            <v>CALI</v>
          </cell>
          <cell r="F29">
            <v>5949992525.96</v>
          </cell>
        </row>
        <row r="30">
          <cell r="A30">
            <v>5</v>
          </cell>
          <cell r="B30">
            <v>28</v>
          </cell>
          <cell r="C30" t="str">
            <v>AVANZAR</v>
          </cell>
          <cell r="D30" t="str">
            <v>COMFENALCO</v>
          </cell>
          <cell r="E30" t="str">
            <v>MEDELLIN</v>
          </cell>
          <cell r="F30">
            <v>5934008869.7799997</v>
          </cell>
        </row>
        <row r="31">
          <cell r="A31">
            <v>82</v>
          </cell>
          <cell r="B31">
            <v>33</v>
          </cell>
          <cell r="C31" t="str">
            <v>INVERLOC</v>
          </cell>
          <cell r="D31" t="str">
            <v>PETROBRASS</v>
          </cell>
          <cell r="E31" t="str">
            <v>BOGOTA</v>
          </cell>
          <cell r="F31">
            <v>5846053015.0200005</v>
          </cell>
        </row>
        <row r="32">
          <cell r="A32">
            <v>97</v>
          </cell>
          <cell r="B32">
            <v>31</v>
          </cell>
          <cell r="C32" t="str">
            <v>UNIFONDO</v>
          </cell>
          <cell r="D32" t="str">
            <v>UNIXIS DE COLOMBIA</v>
          </cell>
          <cell r="E32" t="str">
            <v>BOGOTA</v>
          </cell>
          <cell r="F32">
            <v>5276141355.4499998</v>
          </cell>
        </row>
        <row r="33">
          <cell r="A33">
            <v>81</v>
          </cell>
          <cell r="B33">
            <v>32</v>
          </cell>
          <cell r="C33" t="str">
            <v>INVERBAXTER</v>
          </cell>
          <cell r="D33" t="str">
            <v>LABORATORIOS BAXTER S.A.</v>
          </cell>
          <cell r="E33" t="str">
            <v>CALI</v>
          </cell>
          <cell r="F33">
            <v>4837819860.8299999</v>
          </cell>
        </row>
        <row r="34">
          <cell r="A34">
            <v>23</v>
          </cell>
          <cell r="B34">
            <v>37</v>
          </cell>
          <cell r="C34" t="str">
            <v>FABRIMUTUO</v>
          </cell>
          <cell r="D34" t="str">
            <v>FABRICATO S.A.</v>
          </cell>
          <cell r="E34" t="str">
            <v>MEDELLIN</v>
          </cell>
          <cell r="F34">
            <v>4665715015</v>
          </cell>
        </row>
        <row r="35">
          <cell r="A35">
            <v>15</v>
          </cell>
          <cell r="B35">
            <v>29</v>
          </cell>
          <cell r="C35" t="str">
            <v>COMPARTIR</v>
          </cell>
          <cell r="D35" t="str">
            <v>CORPORACION FINANCIERA DEL VALLE</v>
          </cell>
          <cell r="E35" t="str">
            <v>CALI</v>
          </cell>
          <cell r="F35">
            <v>4489192231.1599998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107</v>
          </cell>
          <cell r="B37">
            <v>36</v>
          </cell>
          <cell r="C37" t="str">
            <v>PROFUTURO</v>
          </cell>
          <cell r="D37" t="str">
            <v>PROTELA</v>
          </cell>
          <cell r="E37" t="str">
            <v>BOGOTA</v>
          </cell>
          <cell r="F37">
            <v>4202509320.1500001</v>
          </cell>
        </row>
        <row r="38">
          <cell r="A38">
            <v>102</v>
          </cell>
          <cell r="B38">
            <v>38</v>
          </cell>
          <cell r="C38" t="str">
            <v>FOMULEG</v>
          </cell>
          <cell r="D38" t="str">
            <v>LEGIS EDITORES S.A.</v>
          </cell>
          <cell r="E38" t="str">
            <v>BOGOTA</v>
          </cell>
          <cell r="F38">
            <v>3735444005.77</v>
          </cell>
        </row>
        <row r="39">
          <cell r="A39">
            <v>20</v>
          </cell>
          <cell r="B39">
            <v>39</v>
          </cell>
          <cell r="C39" t="str">
            <v>ESTELAR</v>
          </cell>
          <cell r="D39" t="str">
            <v>HOTELES ESTELAR DE COLOMBIA</v>
          </cell>
          <cell r="E39" t="str">
            <v>CALI</v>
          </cell>
          <cell r="F39">
            <v>3555362121.8600001</v>
          </cell>
        </row>
        <row r="40">
          <cell r="A40">
            <v>26</v>
          </cell>
          <cell r="B40">
            <v>41</v>
          </cell>
          <cell r="C40" t="str">
            <v>FECOM</v>
          </cell>
          <cell r="D40" t="str">
            <v>COMPUTEC S.A.</v>
          </cell>
          <cell r="E40" t="str">
            <v>BOGOTA</v>
          </cell>
          <cell r="F40">
            <v>3413731022.6199999</v>
          </cell>
        </row>
        <row r="41">
          <cell r="A41">
            <v>51</v>
          </cell>
          <cell r="B41">
            <v>40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3194161436.8800001</v>
          </cell>
        </row>
        <row r="42">
          <cell r="A42">
            <v>63</v>
          </cell>
          <cell r="B42">
            <v>42</v>
          </cell>
          <cell r="C42" t="str">
            <v>FONCCOMED</v>
          </cell>
          <cell r="D42" t="str">
            <v>CAMARA DE COMERCIO DE MEDELLIN</v>
          </cell>
          <cell r="E42" t="str">
            <v>MEDELLIN</v>
          </cell>
          <cell r="F42">
            <v>2724419059.8099999</v>
          </cell>
        </row>
        <row r="43">
          <cell r="A43">
            <v>58</v>
          </cell>
          <cell r="B43">
            <v>43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2665788353.4000001</v>
          </cell>
        </row>
        <row r="44">
          <cell r="A44">
            <v>21</v>
          </cell>
          <cell r="B44">
            <v>44</v>
          </cell>
          <cell r="C44" t="str">
            <v>F.E.C.</v>
          </cell>
          <cell r="D44" t="str">
            <v>EL COLOMBIANO</v>
          </cell>
          <cell r="E44" t="str">
            <v>MEDELLIN</v>
          </cell>
          <cell r="F44">
            <v>2343219364.75</v>
          </cell>
        </row>
        <row r="45">
          <cell r="A45">
            <v>106</v>
          </cell>
          <cell r="B45">
            <v>48</v>
          </cell>
          <cell r="C45" t="str">
            <v>PETROMEX</v>
          </cell>
          <cell r="D45" t="str">
            <v>OMINEX DE COLOMBIA LTDA.</v>
          </cell>
          <cell r="E45" t="str">
            <v>BOGOTA</v>
          </cell>
          <cell r="F45">
            <v>1903082554.4100001</v>
          </cell>
        </row>
        <row r="46">
          <cell r="A46">
            <v>54</v>
          </cell>
          <cell r="B46">
            <v>47</v>
          </cell>
          <cell r="C46" t="str">
            <v>FOMOLASA</v>
          </cell>
          <cell r="D46" t="str">
            <v>HOLASA S.A.</v>
          </cell>
          <cell r="E46" t="str">
            <v>MEDELLIN</v>
          </cell>
          <cell r="F46">
            <v>1861130473</v>
          </cell>
        </row>
        <row r="47">
          <cell r="A47">
            <v>2</v>
          </cell>
          <cell r="B47">
            <v>46</v>
          </cell>
          <cell r="C47" t="str">
            <v>ALUMINA</v>
          </cell>
          <cell r="D47" t="str">
            <v>ALUMINIO NACIONAL</v>
          </cell>
          <cell r="E47" t="str">
            <v>CALI</v>
          </cell>
          <cell r="F47">
            <v>1833996626.95</v>
          </cell>
        </row>
        <row r="48">
          <cell r="A48">
            <v>124</v>
          </cell>
          <cell r="B48">
            <v>49</v>
          </cell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1710112954.4300001</v>
          </cell>
        </row>
        <row r="49">
          <cell r="A49">
            <v>100</v>
          </cell>
          <cell r="B49">
            <v>50</v>
          </cell>
          <cell r="C49" t="str">
            <v>FINDETER</v>
          </cell>
          <cell r="D49" t="str">
            <v>FINDETER</v>
          </cell>
          <cell r="E49" t="str">
            <v>BOGOTA</v>
          </cell>
          <cell r="F49">
            <v>1687008280.48</v>
          </cell>
        </row>
        <row r="50">
          <cell r="A50">
            <v>67</v>
          </cell>
          <cell r="B50">
            <v>51</v>
          </cell>
          <cell r="C50" t="str">
            <v>FONCORFI</v>
          </cell>
          <cell r="D50" t="str">
            <v>CORREDORES ASOCIADOS</v>
          </cell>
          <cell r="E50" t="str">
            <v>BOGOTA</v>
          </cell>
          <cell r="F50">
            <v>1561270156.8599999</v>
          </cell>
        </row>
        <row r="51">
          <cell r="A51">
            <v>11</v>
          </cell>
          <cell r="B51">
            <v>54</v>
          </cell>
          <cell r="C51" t="str">
            <v>COCA - COLA</v>
          </cell>
          <cell r="D51" t="str">
            <v>COCA - COLA INTERAMERICA COMPANY</v>
          </cell>
          <cell r="E51" t="str">
            <v>BOGOTA</v>
          </cell>
          <cell r="F51">
            <v>1296475851.6600001</v>
          </cell>
        </row>
        <row r="52">
          <cell r="A52">
            <v>96</v>
          </cell>
          <cell r="B52">
            <v>53</v>
          </cell>
          <cell r="C52" t="str">
            <v>BANCO TEQUENDAMA</v>
          </cell>
          <cell r="D52" t="str">
            <v>BANCO TEQUENDAMA</v>
          </cell>
          <cell r="E52" t="str">
            <v>BOGOTA</v>
          </cell>
          <cell r="F52">
            <v>1264796467.52</v>
          </cell>
        </row>
        <row r="53">
          <cell r="A53">
            <v>88</v>
          </cell>
          <cell r="B53">
            <v>52</v>
          </cell>
          <cell r="C53" t="str">
            <v>PETROINVERTIR</v>
          </cell>
          <cell r="D53" t="str">
            <v>PETROSANTANDER</v>
          </cell>
          <cell r="E53" t="str">
            <v>BOGOTA</v>
          </cell>
          <cell r="F53">
            <v>1178829000.48</v>
          </cell>
        </row>
        <row r="54">
          <cell r="A54">
            <v>99</v>
          </cell>
          <cell r="B54">
            <v>57</v>
          </cell>
          <cell r="C54" t="str">
            <v>CONFEDEGAS</v>
          </cell>
          <cell r="D54" t="str">
            <v>CONFEDEGAS</v>
          </cell>
          <cell r="E54" t="str">
            <v>BOGOTA</v>
          </cell>
          <cell r="F54">
            <v>903082007.21000004</v>
          </cell>
        </row>
        <row r="55">
          <cell r="A55">
            <v>43</v>
          </cell>
          <cell r="B55">
            <v>56</v>
          </cell>
          <cell r="C55" t="str">
            <v>FOMED</v>
          </cell>
          <cell r="D55" t="str">
            <v>EDUARDO LONDOÑO E HIJOS</v>
          </cell>
          <cell r="E55" t="str">
            <v>MEDELLIN</v>
          </cell>
          <cell r="F55">
            <v>898608873.58000004</v>
          </cell>
        </row>
        <row r="56">
          <cell r="A56">
            <v>45</v>
          </cell>
          <cell r="B56">
            <v>64</v>
          </cell>
          <cell r="C56" t="str">
            <v>FOMENTAR</v>
          </cell>
          <cell r="D56" t="str">
            <v>WHITE HALL LABORATORIOS</v>
          </cell>
          <cell r="E56" t="str">
            <v>CALI</v>
          </cell>
          <cell r="F56">
            <v>893937041.96000004</v>
          </cell>
        </row>
        <row r="57">
          <cell r="A57">
            <v>78</v>
          </cell>
          <cell r="B57">
            <v>55</v>
          </cell>
          <cell r="C57" t="str">
            <v>FOREGRAN</v>
          </cell>
          <cell r="D57" t="str">
            <v>FLOTA MERCANTIL-GRANMARITIMA</v>
          </cell>
          <cell r="E57" t="str">
            <v>BOGOTA</v>
          </cell>
          <cell r="F57">
            <v>890553972.88</v>
          </cell>
        </row>
        <row r="58">
          <cell r="A58">
            <v>104</v>
          </cell>
          <cell r="B58">
            <v>58</v>
          </cell>
          <cell r="C58" t="str">
            <v>ICONTEC</v>
          </cell>
          <cell r="D58" t="str">
            <v>ICONTEC</v>
          </cell>
          <cell r="E58" t="str">
            <v>BOGOTA</v>
          </cell>
          <cell r="F58">
            <v>838949915.76999998</v>
          </cell>
        </row>
        <row r="59">
          <cell r="A59">
            <v>19</v>
          </cell>
          <cell r="B59">
            <v>63</v>
          </cell>
          <cell r="C59" t="str">
            <v>ENERMAX</v>
          </cell>
          <cell r="D59" t="str">
            <v>ENERGIA Y POTENCIA S.A.</v>
          </cell>
          <cell r="E59" t="str">
            <v>MEDELLIN</v>
          </cell>
          <cell r="F59">
            <v>791680899.14999998</v>
          </cell>
        </row>
        <row r="60">
          <cell r="A60">
            <v>111</v>
          </cell>
          <cell r="B60">
            <v>61</v>
          </cell>
          <cell r="C60" t="str">
            <v>FONDUFRISA</v>
          </cell>
          <cell r="D60" t="str">
            <v>INDUFRIAL</v>
          </cell>
          <cell r="E60" t="str">
            <v>CARTAGENA</v>
          </cell>
          <cell r="F60">
            <v>785052607.37</v>
          </cell>
        </row>
        <row r="61">
          <cell r="A61">
            <v>75</v>
          </cell>
          <cell r="B61">
            <v>60</v>
          </cell>
          <cell r="C61" t="str">
            <v>FONTEC</v>
          </cell>
          <cell r="D61" t="str">
            <v>TECNIAGRO S.A.</v>
          </cell>
          <cell r="E61" t="str">
            <v>MEDELLIN</v>
          </cell>
          <cell r="F61">
            <v>782068677.44000006</v>
          </cell>
        </row>
        <row r="62">
          <cell r="A62">
            <v>4</v>
          </cell>
          <cell r="B62">
            <v>65</v>
          </cell>
          <cell r="C62" t="str">
            <v>ASEVALORES</v>
          </cell>
          <cell r="D62" t="str">
            <v>ASESORES EN VALORES</v>
          </cell>
          <cell r="E62" t="str">
            <v>MEDELLIN</v>
          </cell>
          <cell r="F62">
            <v>776572150.67999995</v>
          </cell>
        </row>
        <row r="63">
          <cell r="A63">
            <v>41</v>
          </cell>
          <cell r="B63">
            <v>62</v>
          </cell>
          <cell r="C63" t="str">
            <v>FOCA</v>
          </cell>
          <cell r="D63" t="str">
            <v>CABARRIA Y CIA S.A.</v>
          </cell>
          <cell r="E63" t="str">
            <v>BOGOTA</v>
          </cell>
          <cell r="F63">
            <v>733308046.98000002</v>
          </cell>
        </row>
        <row r="64">
          <cell r="A64">
            <v>76</v>
          </cell>
          <cell r="B64">
            <v>59</v>
          </cell>
          <cell r="C64" t="str">
            <v>FONTRANS</v>
          </cell>
          <cell r="D64" t="str">
            <v>TMD TRANSPORTES S.A.</v>
          </cell>
          <cell r="E64" t="str">
            <v>MEDELLIN</v>
          </cell>
          <cell r="F64">
            <v>715050931.82000005</v>
          </cell>
        </row>
        <row r="65">
          <cell r="A65">
            <v>105</v>
          </cell>
          <cell r="B65">
            <v>67</v>
          </cell>
          <cell r="C65" t="str">
            <v>INVERSUIZO</v>
          </cell>
          <cell r="D65" t="str">
            <v>FRIGORIFICO SUIZO</v>
          </cell>
          <cell r="E65" t="str">
            <v>BOGOTA</v>
          </cell>
          <cell r="F65">
            <v>656414982.63999999</v>
          </cell>
        </row>
        <row r="66">
          <cell r="A66">
            <v>125</v>
          </cell>
          <cell r="B66">
            <v>71</v>
          </cell>
          <cell r="C66" t="str">
            <v>FINDEA</v>
          </cell>
          <cell r="D66" t="str">
            <v>INS. NEUROLOGICO DE ANTIOQUIA</v>
          </cell>
          <cell r="E66" t="str">
            <v>MEDELLIN</v>
          </cell>
          <cell r="F66">
            <v>613859227.84000003</v>
          </cell>
        </row>
        <row r="67">
          <cell r="A67">
            <v>83</v>
          </cell>
          <cell r="B67">
            <v>69</v>
          </cell>
          <cell r="C67" t="str">
            <v>INVERNIT</v>
          </cell>
          <cell r="D67" t="str">
            <v>ETERNIT COLOMBIANA</v>
          </cell>
          <cell r="E67" t="str">
            <v>BOGOTA</v>
          </cell>
          <cell r="F67">
            <v>562362846.28999996</v>
          </cell>
        </row>
        <row r="68">
          <cell r="A68">
            <v>62</v>
          </cell>
          <cell r="B68">
            <v>66</v>
          </cell>
          <cell r="C68" t="str">
            <v>FONCAFE</v>
          </cell>
          <cell r="D68" t="str">
            <v>FONDOS Y COOPERATIVAS CAFETERAS</v>
          </cell>
          <cell r="E68" t="str">
            <v>M/ZALES</v>
          </cell>
          <cell r="F68">
            <v>544005978.60000002</v>
          </cell>
        </row>
        <row r="69">
          <cell r="A69">
            <v>92</v>
          </cell>
          <cell r="B69">
            <v>70</v>
          </cell>
          <cell r="C69" t="str">
            <v>SEGUROS</v>
          </cell>
          <cell r="D69" t="str">
            <v>CIA CENTRAL DE SEGUROS</v>
          </cell>
          <cell r="E69" t="str">
            <v>BOGOTA</v>
          </cell>
          <cell r="F69">
            <v>468517559.51999998</v>
          </cell>
        </row>
        <row r="70">
          <cell r="A70">
            <v>123</v>
          </cell>
          <cell r="B70">
            <v>74</v>
          </cell>
          <cell r="C70" t="str">
            <v>FOMOENCOCLAVOS</v>
          </cell>
          <cell r="D70" t="str">
            <v>COLOMBIANA DE CLAVOS</v>
          </cell>
          <cell r="E70" t="str">
            <v>BOGOTA</v>
          </cell>
          <cell r="F70">
            <v>321276084.36000001</v>
          </cell>
        </row>
        <row r="71">
          <cell r="A71">
            <v>60</v>
          </cell>
          <cell r="B71">
            <v>75</v>
          </cell>
          <cell r="C71" t="str">
            <v>BOLSA DE BOGOTA</v>
          </cell>
          <cell r="D71" t="str">
            <v>BOLSA DE VALORES DE COLOMBIA</v>
          </cell>
          <cell r="E71" t="str">
            <v>BOGOTA</v>
          </cell>
          <cell r="F71">
            <v>304030436.48000002</v>
          </cell>
        </row>
        <row r="72">
          <cell r="A72">
            <v>34</v>
          </cell>
          <cell r="B72">
            <v>73</v>
          </cell>
          <cell r="C72" t="str">
            <v>FIMERECOS</v>
          </cell>
          <cell r="D72" t="str">
            <v>ERECOS S.A.</v>
          </cell>
          <cell r="E72" t="str">
            <v>MEDELLIN</v>
          </cell>
          <cell r="F72">
            <v>272506753.19999999</v>
          </cell>
        </row>
        <row r="73">
          <cell r="A73">
            <v>64</v>
          </cell>
          <cell r="B73">
            <v>72</v>
          </cell>
          <cell r="C73" t="str">
            <v>FONCICOLAC</v>
          </cell>
          <cell r="D73" t="str">
            <v>CIA.CBIANA. ALIMENTOS LACTEOS</v>
          </cell>
          <cell r="E73" t="str">
            <v>BOGOTA</v>
          </cell>
          <cell r="F73">
            <v>70511593.890000001</v>
          </cell>
        </row>
        <row r="74">
          <cell r="A74">
            <v>116</v>
          </cell>
          <cell r="B74">
            <v>78</v>
          </cell>
          <cell r="C74" t="str">
            <v>FOMINSA</v>
          </cell>
          <cell r="D74" t="str">
            <v>MINERALES INDUSTRIALES</v>
          </cell>
          <cell r="E74" t="str">
            <v>MEDELLIN</v>
          </cell>
          <cell r="F74">
            <v>67144945.689999998</v>
          </cell>
        </row>
        <row r="75">
          <cell r="A75">
            <v>65</v>
          </cell>
          <cell r="B75">
            <v>23</v>
          </cell>
          <cell r="C75" t="str">
            <v>FONCO</v>
          </cell>
          <cell r="D75" t="str">
            <v>CONAVI</v>
          </cell>
          <cell r="E75" t="str">
            <v>MEDELLIN</v>
          </cell>
          <cell r="F75">
            <v>0</v>
          </cell>
        </row>
        <row r="76">
          <cell r="A76">
            <v>32</v>
          </cell>
          <cell r="B76">
            <v>35</v>
          </cell>
          <cell r="C76" t="str">
            <v>FIMDI</v>
          </cell>
          <cell r="D76" t="str">
            <v>BANCO SUPERIOR</v>
          </cell>
          <cell r="E76" t="str">
            <v>BOGOTA</v>
          </cell>
          <cell r="F76">
            <v>0</v>
          </cell>
        </row>
        <row r="77">
          <cell r="A77">
            <v>10</v>
          </cell>
          <cell r="B77">
            <v>45</v>
          </cell>
          <cell r="C77" t="str">
            <v>CIMENTAR</v>
          </cell>
          <cell r="D77" t="str">
            <v>CEMENTOS DEL VALLE S.A.</v>
          </cell>
          <cell r="E77" t="str">
            <v>CALI</v>
          </cell>
          <cell r="F77">
            <v>0</v>
          </cell>
        </row>
        <row r="78">
          <cell r="A78">
            <v>110</v>
          </cell>
          <cell r="B78">
            <v>68</v>
          </cell>
          <cell r="C78" t="str">
            <v>FEMPRO</v>
          </cell>
          <cell r="D78" t="str">
            <v>PRODUCT. DE SAL - PRODESAL</v>
          </cell>
          <cell r="E78" t="str">
            <v>CALI</v>
          </cell>
          <cell r="F78">
            <v>0</v>
          </cell>
        </row>
        <row r="79">
          <cell r="A79">
            <v>31</v>
          </cell>
          <cell r="B79">
            <v>76</v>
          </cell>
          <cell r="C79" t="str">
            <v>FIMDE</v>
          </cell>
          <cell r="D79" t="str">
            <v xml:space="preserve">EMPRESAS DOW EN COLOMBIA - FIMDE                            </v>
          </cell>
          <cell r="E79" t="str">
            <v>BOGOTA</v>
          </cell>
          <cell r="F79">
            <v>0</v>
          </cell>
        </row>
        <row r="80">
          <cell r="A80">
            <v>24</v>
          </cell>
          <cell r="B80">
            <v>77</v>
          </cell>
          <cell r="C80" t="str">
            <v>FASEMUTUO</v>
          </cell>
          <cell r="D80" t="str">
            <v>UNION DE ASEG COLOMB-FASECOLDA</v>
          </cell>
          <cell r="E80" t="str">
            <v>BOGOTA</v>
          </cell>
          <cell r="F80">
            <v>0</v>
          </cell>
        </row>
        <row r="81">
          <cell r="A81">
            <v>1</v>
          </cell>
          <cell r="B81">
            <v>79</v>
          </cell>
          <cell r="C81" t="str">
            <v>AGRUPAR</v>
          </cell>
          <cell r="D81" t="str">
            <v xml:space="preserve">FONDO MUTUO DE INVERSION AGRUPAR </v>
          </cell>
          <cell r="E81" t="str">
            <v>MEDELLIN</v>
          </cell>
          <cell r="F81">
            <v>0</v>
          </cell>
        </row>
        <row r="82">
          <cell r="A82">
            <v>44</v>
          </cell>
          <cell r="B82">
            <v>80</v>
          </cell>
          <cell r="C82" t="str">
            <v>FOMEDIS</v>
          </cell>
          <cell r="D82" t="str">
            <v>PRODUCTORA DISTRIHOGAR S.A</v>
          </cell>
          <cell r="E82" t="str">
            <v>ITAGÜÍ</v>
          </cell>
          <cell r="F82">
            <v>0</v>
          </cell>
        </row>
        <row r="83">
          <cell r="A83">
            <v>56</v>
          </cell>
          <cell r="B83">
            <v>81</v>
          </cell>
          <cell r="C83" t="str">
            <v>FOMUGA</v>
          </cell>
          <cell r="D83" t="str">
            <v xml:space="preserve"> FONDO GANADERO DEL TOLIMA </v>
          </cell>
          <cell r="E83" t="str">
            <v>IBAGUE</v>
          </cell>
          <cell r="F83">
            <v>0</v>
          </cell>
        </row>
        <row r="84">
          <cell r="A84">
            <v>69</v>
          </cell>
          <cell r="B84">
            <v>82</v>
          </cell>
          <cell r="C84" t="str">
            <v>FONDO CALDAS</v>
          </cell>
          <cell r="D84" t="str">
            <v>FONDO MUTUO DE INVERSION DE CALDAS</v>
          </cell>
          <cell r="E84" t="str">
            <v>MANIZALES</v>
          </cell>
          <cell r="F84">
            <v>0</v>
          </cell>
        </row>
        <row r="85">
          <cell r="A85">
            <v>98</v>
          </cell>
          <cell r="B85">
            <v>84</v>
          </cell>
          <cell r="C85" t="str">
            <v>VALORAR</v>
          </cell>
          <cell r="D85" t="str">
            <v xml:space="preserve"> VARELA S.A. </v>
          </cell>
          <cell r="E85" t="str">
            <v>CALI</v>
          </cell>
          <cell r="F85">
            <v>0</v>
          </cell>
        </row>
        <row r="86">
          <cell r="A86">
            <v>113</v>
          </cell>
          <cell r="B86">
            <v>85</v>
          </cell>
          <cell r="C86" t="str">
            <v>FOINTEL</v>
          </cell>
          <cell r="D86" t="str">
            <v>FM.I EMPLE. EMPRESA TELEC. DEL TOLIMA TELETOLIMA - FOINTEL - EN LIQUIDACION</v>
          </cell>
          <cell r="E86" t="str">
            <v>IBAGUE</v>
          </cell>
          <cell r="F86">
            <v>0</v>
          </cell>
        </row>
        <row r="87">
          <cell r="A87">
            <v>117</v>
          </cell>
          <cell r="B87">
            <v>86</v>
          </cell>
          <cell r="C87" t="str">
            <v>FONDOS RUBIOS</v>
          </cell>
          <cell r="D87" t="str">
            <v xml:space="preserve"> LA COMPAÑIA DE TABACOS RUBIOS DE COLOMBIA </v>
          </cell>
          <cell r="E87" t="str">
            <v>MEDELLIN</v>
          </cell>
          <cell r="F87">
            <v>0</v>
          </cell>
        </row>
      </sheetData>
      <sheetData sheetId="2">
        <row r="7">
          <cell r="B7" t="str">
            <v>Num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 xml:space="preserve">ACTIVO </v>
          </cell>
        </row>
        <row r="8">
          <cell r="A8">
            <v>116</v>
          </cell>
          <cell r="B8">
            <v>78</v>
          </cell>
          <cell r="C8" t="str">
            <v>FOMINSA</v>
          </cell>
          <cell r="D8" t="str">
            <v>MINERALES INDUSTRIALES</v>
          </cell>
          <cell r="E8" t="str">
            <v>MEDELLIN</v>
          </cell>
          <cell r="F8">
            <v>67144945.689999998</v>
          </cell>
        </row>
        <row r="9">
          <cell r="A9">
            <v>64</v>
          </cell>
          <cell r="B9">
            <v>72</v>
          </cell>
          <cell r="C9" t="str">
            <v>FONCICOLAC</v>
          </cell>
          <cell r="D9" t="str">
            <v>CIA.CBIANA. ALIMENTOS LACTEOS</v>
          </cell>
          <cell r="E9" t="str">
            <v>BOGOTA</v>
          </cell>
          <cell r="F9">
            <v>70511593.890000001</v>
          </cell>
        </row>
        <row r="10">
          <cell r="A10">
            <v>60</v>
          </cell>
          <cell r="B10">
            <v>75</v>
          </cell>
          <cell r="C10" t="str">
            <v>BOLSA DE BOGOTA</v>
          </cell>
          <cell r="D10" t="str">
            <v>BOLSA DE VALORES DE COLOMBIA</v>
          </cell>
          <cell r="E10" t="str">
            <v>BOGOTA</v>
          </cell>
          <cell r="F10">
            <v>304030436.48000002</v>
          </cell>
        </row>
        <row r="11">
          <cell r="A11">
            <v>123</v>
          </cell>
          <cell r="B11">
            <v>74</v>
          </cell>
          <cell r="C11" t="str">
            <v>FOMOENCOCLAVOS</v>
          </cell>
          <cell r="D11" t="str">
            <v>COLOMBIANA DE CLAVOS</v>
          </cell>
          <cell r="E11" t="str">
            <v>BOGOTA</v>
          </cell>
          <cell r="F11">
            <v>321276084.36000001</v>
          </cell>
        </row>
        <row r="12">
          <cell r="A12">
            <v>92</v>
          </cell>
          <cell r="B12">
            <v>70</v>
          </cell>
          <cell r="C12" t="str">
            <v>SEGUROS</v>
          </cell>
          <cell r="D12" t="str">
            <v>CIA CENTRAL DE SEGUROS</v>
          </cell>
          <cell r="E12" t="str">
            <v>BOGOTA</v>
          </cell>
          <cell r="F12">
            <v>468517559.51999998</v>
          </cell>
        </row>
        <row r="13">
          <cell r="A13">
            <v>125</v>
          </cell>
          <cell r="B13">
            <v>71</v>
          </cell>
          <cell r="C13" t="str">
            <v>FINDEA</v>
          </cell>
          <cell r="D13" t="str">
            <v>INS. NEUROLOGICO DE ANTIOQUIA</v>
          </cell>
          <cell r="E13" t="str">
            <v>MEDELLIN</v>
          </cell>
          <cell r="F13">
            <v>613859227.84000003</v>
          </cell>
        </row>
        <row r="14">
          <cell r="A14">
            <v>105</v>
          </cell>
          <cell r="B14">
            <v>67</v>
          </cell>
          <cell r="C14" t="str">
            <v>INVERSUIZO</v>
          </cell>
          <cell r="D14" t="str">
            <v>FRIGORIFICO SUIZO</v>
          </cell>
          <cell r="E14" t="str">
            <v>BOGOTA</v>
          </cell>
          <cell r="F14">
            <v>656414982.63999999</v>
          </cell>
        </row>
        <row r="15">
          <cell r="A15">
            <v>4</v>
          </cell>
          <cell r="B15">
            <v>65</v>
          </cell>
          <cell r="C15" t="str">
            <v>ASEVALORES</v>
          </cell>
          <cell r="D15" t="str">
            <v>ASESORES EN VALORES</v>
          </cell>
          <cell r="E15" t="str">
            <v>MEDELLIN</v>
          </cell>
          <cell r="F15">
            <v>776572150.67999995</v>
          </cell>
        </row>
        <row r="16">
          <cell r="A16">
            <v>75</v>
          </cell>
          <cell r="B16">
            <v>60</v>
          </cell>
          <cell r="C16" t="str">
            <v>FONTEC</v>
          </cell>
          <cell r="D16" t="str">
            <v>TECNIAGRO S.A.</v>
          </cell>
          <cell r="E16" t="str">
            <v>MEDELLIN</v>
          </cell>
          <cell r="F16">
            <v>782068677.44000006</v>
          </cell>
        </row>
        <row r="17">
          <cell r="A17">
            <v>111</v>
          </cell>
          <cell r="B17">
            <v>61</v>
          </cell>
          <cell r="C17" t="str">
            <v>FONDUFRISA</v>
          </cell>
          <cell r="D17" t="str">
            <v>INDUFRIAL</v>
          </cell>
          <cell r="E17" t="str">
            <v>CARTAGENA</v>
          </cell>
          <cell r="F17">
            <v>785052607.37</v>
          </cell>
        </row>
        <row r="18">
          <cell r="A18">
            <v>19</v>
          </cell>
          <cell r="B18">
            <v>63</v>
          </cell>
          <cell r="C18" t="str">
            <v>ENERMAX</v>
          </cell>
          <cell r="D18" t="str">
            <v>ENERGIA Y POTENCIA S.A.</v>
          </cell>
          <cell r="E18" t="str">
            <v>MEDELLIN</v>
          </cell>
          <cell r="F18">
            <v>791680899.14999998</v>
          </cell>
        </row>
        <row r="19">
          <cell r="A19">
            <v>104</v>
          </cell>
          <cell r="B19">
            <v>58</v>
          </cell>
          <cell r="C19" t="str">
            <v>ICONTEC</v>
          </cell>
          <cell r="D19" t="str">
            <v>ICONTEC</v>
          </cell>
          <cell r="E19" t="str">
            <v>BOGOTA</v>
          </cell>
          <cell r="F19">
            <v>838949915.76999998</v>
          </cell>
        </row>
        <row r="20">
          <cell r="A20">
            <v>78</v>
          </cell>
          <cell r="B20">
            <v>55</v>
          </cell>
          <cell r="C20" t="str">
            <v>FOREGRAN</v>
          </cell>
          <cell r="D20" t="str">
            <v>FLOTA MERCANTIL-GRANMARITIMA</v>
          </cell>
          <cell r="E20" t="str">
            <v>BOGOTA</v>
          </cell>
          <cell r="F20">
            <v>890553972.88</v>
          </cell>
        </row>
        <row r="21">
          <cell r="A21">
            <v>43</v>
          </cell>
          <cell r="B21">
            <v>56</v>
          </cell>
          <cell r="C21" t="str">
            <v>FOMED</v>
          </cell>
          <cell r="D21" t="str">
            <v>EDUARDO LONDOÑO E HIJOS</v>
          </cell>
          <cell r="E21" t="str">
            <v>MEDELLIN</v>
          </cell>
          <cell r="F21">
            <v>898608873.58000004</v>
          </cell>
        </row>
        <row r="22">
          <cell r="A22">
            <v>99</v>
          </cell>
          <cell r="B22">
            <v>57</v>
          </cell>
          <cell r="C22" t="str">
            <v>CONFEDEGAS</v>
          </cell>
          <cell r="D22" t="str">
            <v>CONFEDEGAS</v>
          </cell>
          <cell r="E22" t="str">
            <v>BOGOTA</v>
          </cell>
          <cell r="F22">
            <v>903082007.21000004</v>
          </cell>
        </row>
        <row r="23">
          <cell r="A23">
            <v>88</v>
          </cell>
          <cell r="B23">
            <v>52</v>
          </cell>
          <cell r="C23" t="str">
            <v>PETROINVERTIR</v>
          </cell>
          <cell r="D23" t="str">
            <v>PETROSANTANDER</v>
          </cell>
          <cell r="E23" t="str">
            <v>BOGOTA</v>
          </cell>
          <cell r="F23">
            <v>1178829000.48</v>
          </cell>
        </row>
        <row r="24">
          <cell r="A24">
            <v>11</v>
          </cell>
          <cell r="B24">
            <v>54</v>
          </cell>
          <cell r="C24" t="str">
            <v>COCA - COLA</v>
          </cell>
          <cell r="D24" t="str">
            <v>COCA - COLA INTERAMERICA COMPANY</v>
          </cell>
          <cell r="E24" t="str">
            <v>BOGOTA</v>
          </cell>
          <cell r="F24">
            <v>1296475851.6600001</v>
          </cell>
        </row>
        <row r="25">
          <cell r="A25">
            <v>67</v>
          </cell>
          <cell r="B25">
            <v>51</v>
          </cell>
          <cell r="C25" t="str">
            <v>FONCORFI</v>
          </cell>
          <cell r="D25" t="str">
            <v>CORREDORES ASOCIADOS</v>
          </cell>
          <cell r="E25" t="str">
            <v>BOGOTA</v>
          </cell>
          <cell r="F25">
            <v>1561270156.8599999</v>
          </cell>
        </row>
        <row r="26">
          <cell r="A26">
            <v>100</v>
          </cell>
          <cell r="B26">
            <v>50</v>
          </cell>
          <cell r="C26" t="str">
            <v>FINDETER</v>
          </cell>
          <cell r="D26" t="str">
            <v>FINDETER</v>
          </cell>
          <cell r="E26" t="str">
            <v>BOGOTA</v>
          </cell>
          <cell r="F26">
            <v>1687008280.48</v>
          </cell>
        </row>
        <row r="27">
          <cell r="A27">
            <v>2</v>
          </cell>
          <cell r="B27">
            <v>46</v>
          </cell>
          <cell r="C27" t="str">
            <v>ALUMINA</v>
          </cell>
          <cell r="D27" t="str">
            <v>ALUMINIO NACIONAL</v>
          </cell>
          <cell r="E27" t="str">
            <v>CALI</v>
          </cell>
          <cell r="F27">
            <v>1833996626.95</v>
          </cell>
        </row>
        <row r="28">
          <cell r="A28">
            <v>54</v>
          </cell>
          <cell r="B28">
            <v>47</v>
          </cell>
          <cell r="C28" t="str">
            <v>FOMOLASA</v>
          </cell>
          <cell r="D28" t="str">
            <v>HOLASA S.A.</v>
          </cell>
          <cell r="E28" t="str">
            <v>MEDELLIN</v>
          </cell>
          <cell r="F28">
            <v>1861130473</v>
          </cell>
        </row>
        <row r="29">
          <cell r="A29">
            <v>21</v>
          </cell>
          <cell r="B29">
            <v>44</v>
          </cell>
          <cell r="C29" t="str">
            <v>F.E.C.</v>
          </cell>
          <cell r="D29" t="str">
            <v>EL COLOMBIANO</v>
          </cell>
          <cell r="E29" t="str">
            <v>MEDELLIN</v>
          </cell>
          <cell r="F29">
            <v>2343219364.75</v>
          </cell>
        </row>
        <row r="30">
          <cell r="A30">
            <v>58</v>
          </cell>
          <cell r="B30">
            <v>43</v>
          </cell>
          <cell r="C30" t="str">
            <v>FOMUNIBAN</v>
          </cell>
          <cell r="D30" t="str">
            <v>UNION DE BANANEROS DE URABA</v>
          </cell>
          <cell r="E30" t="str">
            <v>MEDELLIN</v>
          </cell>
          <cell r="F30">
            <v>2665788353.4000001</v>
          </cell>
        </row>
        <row r="31">
          <cell r="A31">
            <v>51</v>
          </cell>
          <cell r="B31">
            <v>40</v>
          </cell>
          <cell r="C31" t="str">
            <v>FOMIPABLO</v>
          </cell>
          <cell r="D31" t="str">
            <v>HOSPITAL PABLO TOBON URIBE</v>
          </cell>
          <cell r="E31" t="str">
            <v>MEDELLIN</v>
          </cell>
          <cell r="F31">
            <v>3194161436.8800001</v>
          </cell>
        </row>
        <row r="32">
          <cell r="A32">
            <v>26</v>
          </cell>
          <cell r="B32">
            <v>41</v>
          </cell>
          <cell r="C32" t="str">
            <v>FECOM</v>
          </cell>
          <cell r="D32" t="str">
            <v>COMPUTEC S.A.</v>
          </cell>
          <cell r="E32" t="str">
            <v>BOGOTA</v>
          </cell>
          <cell r="F32">
            <v>3413731022.6199999</v>
          </cell>
        </row>
        <row r="33">
          <cell r="A33">
            <v>20</v>
          </cell>
          <cell r="B33">
            <v>39</v>
          </cell>
          <cell r="C33" t="str">
            <v>ESTELAR</v>
          </cell>
          <cell r="D33" t="str">
            <v>HOTELES ESTELAR DE COLOMBIA</v>
          </cell>
          <cell r="E33" t="str">
            <v>CALI</v>
          </cell>
          <cell r="F33">
            <v>3555362121.8600001</v>
          </cell>
        </row>
        <row r="34">
          <cell r="A34">
            <v>102</v>
          </cell>
          <cell r="B34">
            <v>38</v>
          </cell>
          <cell r="C34" t="str">
            <v>FOMULEG</v>
          </cell>
          <cell r="D34" t="str">
            <v>LEGIS EDITORES S.A.</v>
          </cell>
          <cell r="E34" t="str">
            <v>BOGOTA</v>
          </cell>
          <cell r="F34">
            <v>3735444005.77</v>
          </cell>
        </row>
        <row r="35">
          <cell r="A35">
            <v>107</v>
          </cell>
          <cell r="B35">
            <v>36</v>
          </cell>
          <cell r="C35" t="str">
            <v>PROFUTURO</v>
          </cell>
          <cell r="D35" t="str">
            <v>PROTELA</v>
          </cell>
          <cell r="E35" t="str">
            <v>BOGOTA</v>
          </cell>
          <cell r="F35">
            <v>4202509320.1500001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4489192231.1599998</v>
          </cell>
        </row>
        <row r="38">
          <cell r="A38">
            <v>23</v>
          </cell>
          <cell r="B38">
            <v>37</v>
          </cell>
          <cell r="C38" t="str">
            <v>FABRIMUTUO</v>
          </cell>
          <cell r="D38" t="str">
            <v>FABRICATO S.A.</v>
          </cell>
          <cell r="E38" t="str">
            <v>MEDELLIN</v>
          </cell>
          <cell r="F38">
            <v>4665715015</v>
          </cell>
        </row>
        <row r="39">
          <cell r="A39">
            <v>81</v>
          </cell>
          <cell r="B39">
            <v>32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4837819860.8299999</v>
          </cell>
        </row>
        <row r="40">
          <cell r="A40">
            <v>97</v>
          </cell>
          <cell r="B40">
            <v>31</v>
          </cell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5276141355.4499998</v>
          </cell>
        </row>
        <row r="41">
          <cell r="A41">
            <v>82</v>
          </cell>
          <cell r="B41">
            <v>33</v>
          </cell>
          <cell r="C41" t="str">
            <v>INVERLOC</v>
          </cell>
          <cell r="D41" t="str">
            <v>PETROBRASS</v>
          </cell>
          <cell r="E41" t="str">
            <v>BOGOTA</v>
          </cell>
          <cell r="F41">
            <v>5846053015.0200005</v>
          </cell>
        </row>
        <row r="42">
          <cell r="A42">
            <v>5</v>
          </cell>
          <cell r="B42">
            <v>28</v>
          </cell>
          <cell r="C42" t="str">
            <v>AVANZAR</v>
          </cell>
          <cell r="D42" t="str">
            <v>COMFENALCO</v>
          </cell>
          <cell r="E42" t="str">
            <v>MEDELLIN</v>
          </cell>
          <cell r="F42">
            <v>5934008869.7799997</v>
          </cell>
        </row>
        <row r="43">
          <cell r="A43">
            <v>94</v>
          </cell>
          <cell r="B43">
            <v>27</v>
          </cell>
          <cell r="C43" t="str">
            <v>SUCROMILES</v>
          </cell>
          <cell r="D43" t="str">
            <v>SUCROMILES S.A.</v>
          </cell>
          <cell r="E43" t="str">
            <v>CALI</v>
          </cell>
          <cell r="F43">
            <v>5949992525.96</v>
          </cell>
        </row>
        <row r="44">
          <cell r="A44">
            <v>109</v>
          </cell>
          <cell r="B44">
            <v>30</v>
          </cell>
          <cell r="C44" t="str">
            <v>F.I.A.</v>
          </cell>
          <cell r="D44" t="str">
            <v>EPSA ENERGI ADEL PACIFICO</v>
          </cell>
          <cell r="E44" t="str">
            <v>CALI</v>
          </cell>
          <cell r="F44">
            <v>6107756159.8900003</v>
          </cell>
        </row>
        <row r="45">
          <cell r="A45">
            <v>71</v>
          </cell>
          <cell r="B45">
            <v>25</v>
          </cell>
          <cell r="C45" t="str">
            <v>FONNOEL</v>
          </cell>
          <cell r="D45" t="str">
            <v>INDUSTRIAS ALIMENTICIAS NOEL</v>
          </cell>
          <cell r="E45" t="str">
            <v>MEDELLIN</v>
          </cell>
          <cell r="F45">
            <v>8186735756.4899998</v>
          </cell>
        </row>
        <row r="46">
          <cell r="A46">
            <v>7</v>
          </cell>
          <cell r="B46">
            <v>24</v>
          </cell>
          <cell r="C46" t="str">
            <v>C.R.C.</v>
          </cell>
          <cell r="D46" t="str">
            <v>CASTILLA-RIOPAILA-COLOMBIA</v>
          </cell>
          <cell r="E46" t="str">
            <v>CALI</v>
          </cell>
          <cell r="F46">
            <v>8841369140.6200008</v>
          </cell>
        </row>
        <row r="47">
          <cell r="A47">
            <v>101</v>
          </cell>
          <cell r="B47">
            <v>21</v>
          </cell>
          <cell r="C47" t="str">
            <v>FOMIHOCOL</v>
          </cell>
          <cell r="D47" t="str">
            <v>HOCOL Y AGEPETROL</v>
          </cell>
          <cell r="E47" t="str">
            <v>BOGOTA</v>
          </cell>
          <cell r="F47">
            <v>9580736256.5400009</v>
          </cell>
        </row>
        <row r="48">
          <cell r="A48">
            <v>46</v>
          </cell>
          <cell r="B48">
            <v>22</v>
          </cell>
          <cell r="C48" t="str">
            <v>FOMENTE</v>
          </cell>
          <cell r="D48" t="str">
            <v>COMPAÑIAS DE CEMENTO</v>
          </cell>
          <cell r="E48" t="str">
            <v>MEDELLIN</v>
          </cell>
          <cell r="F48">
            <v>11332827107.24</v>
          </cell>
        </row>
        <row r="49">
          <cell r="A49">
            <v>35</v>
          </cell>
          <cell r="B49">
            <v>18</v>
          </cell>
          <cell r="C49" t="str">
            <v>FIMOC</v>
          </cell>
          <cell r="D49" t="str">
            <v>OCCIDENTAL DE COLOMBIA</v>
          </cell>
          <cell r="E49" t="str">
            <v>BOGOTA</v>
          </cell>
          <cell r="F49">
            <v>11521334730.860001</v>
          </cell>
        </row>
        <row r="50">
          <cell r="A50">
            <v>61</v>
          </cell>
          <cell r="B50">
            <v>19</v>
          </cell>
          <cell r="C50" t="str">
            <v>FONBYH</v>
          </cell>
          <cell r="D50" t="str">
            <v>BAYER DE COLOMBIA</v>
          </cell>
          <cell r="E50" t="str">
            <v>BOGOTA</v>
          </cell>
          <cell r="F50">
            <v>11670085433.41</v>
          </cell>
        </row>
        <row r="51">
          <cell r="A51">
            <v>16</v>
          </cell>
          <cell r="B51">
            <v>17</v>
          </cell>
          <cell r="C51" t="str">
            <v>COMPENSAR</v>
          </cell>
          <cell r="D51" t="str">
            <v>CAJA DE COMPENSACION FAMILIAR</v>
          </cell>
          <cell r="E51" t="str">
            <v>BOGOTA</v>
          </cell>
          <cell r="F51">
            <v>12789707375.65</v>
          </cell>
        </row>
        <row r="52">
          <cell r="A52">
            <v>33</v>
          </cell>
          <cell r="B52">
            <v>13</v>
          </cell>
          <cell r="C52" t="str">
            <v>FIMEBAP</v>
          </cell>
          <cell r="D52" t="str">
            <v>BANCO POPULAR</v>
          </cell>
          <cell r="E52" t="str">
            <v>BOGOTA</v>
          </cell>
          <cell r="F52">
            <v>13299505814.969999</v>
          </cell>
        </row>
        <row r="53">
          <cell r="A53">
            <v>9</v>
          </cell>
          <cell r="B53">
            <v>15</v>
          </cell>
          <cell r="C53" t="str">
            <v>CARTON COLOMBIA</v>
          </cell>
          <cell r="D53" t="str">
            <v>CARTON COLOMBIA S.A.</v>
          </cell>
          <cell r="E53" t="str">
            <v>CALI</v>
          </cell>
          <cell r="F53">
            <v>13435469522</v>
          </cell>
        </row>
        <row r="54">
          <cell r="A54">
            <v>66</v>
          </cell>
          <cell r="B54">
            <v>12</v>
          </cell>
          <cell r="C54" t="str">
            <v>FONCOLTABACO</v>
          </cell>
          <cell r="D54" t="str">
            <v>CIA. COLOMBIANA DE TABACO</v>
          </cell>
          <cell r="E54" t="str">
            <v>MEDELLIN</v>
          </cell>
          <cell r="F54">
            <v>14410680219.879999</v>
          </cell>
        </row>
        <row r="55">
          <cell r="A55">
            <v>48</v>
          </cell>
          <cell r="B55">
            <v>11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15470311767.27</v>
          </cell>
        </row>
        <row r="56">
          <cell r="A56">
            <v>25</v>
          </cell>
          <cell r="B56">
            <v>10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22214342655</v>
          </cell>
        </row>
        <row r="57">
          <cell r="A57">
            <v>42</v>
          </cell>
          <cell r="B57">
            <v>9</v>
          </cell>
          <cell r="C57" t="str">
            <v>FOMEC</v>
          </cell>
          <cell r="D57" t="str">
            <v>ENKA DE COLOMBIA</v>
          </cell>
          <cell r="E57" t="str">
            <v>MEDELLIN</v>
          </cell>
          <cell r="F57">
            <v>25412649353.950001</v>
          </cell>
        </row>
        <row r="58">
          <cell r="A58">
            <v>73</v>
          </cell>
          <cell r="B58">
            <v>8</v>
          </cell>
          <cell r="C58" t="str">
            <v>FONSOCIAL</v>
          </cell>
          <cell r="D58" t="str">
            <v>FUNDACION SOCIAL</v>
          </cell>
          <cell r="E58" t="str">
            <v>BOGOTA</v>
          </cell>
          <cell r="F58">
            <v>25877678450.259998</v>
          </cell>
        </row>
        <row r="59">
          <cell r="A59">
            <v>52</v>
          </cell>
          <cell r="B59">
            <v>6</v>
          </cell>
          <cell r="C59" t="str">
            <v>FAMISANCELA</v>
          </cell>
          <cell r="D59" t="str">
            <v>PRODUCTOS SANITARIOS SANCELA</v>
          </cell>
          <cell r="E59" t="str">
            <v>MEDELLIN</v>
          </cell>
          <cell r="F59">
            <v>33423404501.860001</v>
          </cell>
        </row>
        <row r="60">
          <cell r="A60">
            <v>29</v>
          </cell>
          <cell r="B60">
            <v>4</v>
          </cell>
          <cell r="C60" t="str">
            <v>FIMBRA</v>
          </cell>
          <cell r="D60" t="str">
            <v>BANCO DE LA REPUBLICA</v>
          </cell>
          <cell r="E60" t="str">
            <v>BOGOTA</v>
          </cell>
          <cell r="F60">
            <v>34154596399.450001</v>
          </cell>
        </row>
        <row r="61">
          <cell r="A61">
            <v>47</v>
          </cell>
          <cell r="B61">
            <v>5</v>
          </cell>
          <cell r="C61" t="str">
            <v>FOMEXITO</v>
          </cell>
          <cell r="D61" t="str">
            <v>ALMACENES ÉXITO S.A.</v>
          </cell>
          <cell r="E61" t="str">
            <v>MEDELLIN</v>
          </cell>
          <cell r="F61">
            <v>34831672938.589996</v>
          </cell>
        </row>
        <row r="62">
          <cell r="A62">
            <v>119</v>
          </cell>
          <cell r="B62">
            <v>7</v>
          </cell>
          <cell r="C62" t="str">
            <v>MUTUOCOLOMBIA</v>
          </cell>
          <cell r="D62" t="str">
            <v xml:space="preserve"> BANCOLOMBIA</v>
          </cell>
          <cell r="E62" t="str">
            <v>MEDELLIN</v>
          </cell>
          <cell r="F62">
            <v>44218057903.949997</v>
          </cell>
        </row>
        <row r="63">
          <cell r="A63">
            <v>91</v>
          </cell>
          <cell r="B63">
            <v>2</v>
          </cell>
          <cell r="C63" t="str">
            <v>SEGURIDAD</v>
          </cell>
          <cell r="D63" t="str">
            <v>SEGUROS LA  EQUIDAD</v>
          </cell>
          <cell r="E63" t="str">
            <v>BOGOTA</v>
          </cell>
          <cell r="F63">
            <v>56526345216.610001</v>
          </cell>
        </row>
        <row r="64">
          <cell r="A64">
            <v>70</v>
          </cell>
          <cell r="B64">
            <v>1</v>
          </cell>
          <cell r="C64" t="str">
            <v>FONDOSURA</v>
          </cell>
          <cell r="D64" t="str">
            <v>SURAMERICANA DE SEGUROS</v>
          </cell>
          <cell r="E64" t="str">
            <v>MEDELLIN</v>
          </cell>
          <cell r="F64">
            <v>83579212348.789993</v>
          </cell>
        </row>
        <row r="65">
          <cell r="A65">
            <v>59</v>
          </cell>
          <cell r="B65">
            <v>3</v>
          </cell>
          <cell r="C65" t="str">
            <v>FONAL</v>
          </cell>
          <cell r="D65" t="str">
            <v>CIA. NACIONAL DE CHOCOLATES</v>
          </cell>
          <cell r="E65" t="str">
            <v>MEDELLIN</v>
          </cell>
          <cell r="F65" t="e">
            <v>#N/A</v>
          </cell>
        </row>
        <row r="66">
          <cell r="A66">
            <v>87</v>
          </cell>
          <cell r="B66">
            <v>14</v>
          </cell>
          <cell r="C66" t="str">
            <v>PETROCAJA</v>
          </cell>
          <cell r="D66" t="str">
            <v>TEXAS PETROLEUM COMPANY</v>
          </cell>
          <cell r="E66" t="str">
            <v>BOGOTA</v>
          </cell>
          <cell r="F66" t="e">
            <v>#N/A</v>
          </cell>
        </row>
        <row r="67">
          <cell r="A67">
            <v>12</v>
          </cell>
          <cell r="B67">
            <v>16</v>
          </cell>
          <cell r="C67" t="str">
            <v>INVERTIR - COLMOTORES</v>
          </cell>
          <cell r="D67" t="str">
            <v>GENERAL MOTORS COLMOTORES</v>
          </cell>
          <cell r="E67" t="str">
            <v>BOGOTA</v>
          </cell>
          <cell r="F67" t="e">
            <v>#N/A</v>
          </cell>
        </row>
        <row r="68">
          <cell r="A68">
            <v>95</v>
          </cell>
          <cell r="B68">
            <v>20</v>
          </cell>
          <cell r="C68" t="str">
            <v>T.C.C. 25</v>
          </cell>
          <cell r="D68" t="str">
            <v>TRANSP. COMERCIAL COLOMBIANO</v>
          </cell>
          <cell r="E68" t="str">
            <v>MEDELLIN</v>
          </cell>
          <cell r="F68" t="e">
            <v>#N/A</v>
          </cell>
        </row>
        <row r="69">
          <cell r="A69">
            <v>65</v>
          </cell>
          <cell r="B69">
            <v>23</v>
          </cell>
          <cell r="C69" t="str">
            <v>FONCO</v>
          </cell>
          <cell r="D69" t="str">
            <v>CONAVI</v>
          </cell>
          <cell r="E69" t="str">
            <v>MEDELLIN</v>
          </cell>
          <cell r="F69" t="e">
            <v>#N/A</v>
          </cell>
        </row>
        <row r="70">
          <cell r="A70">
            <v>57</v>
          </cell>
          <cell r="B70">
            <v>26</v>
          </cell>
          <cell r="C70" t="str">
            <v>FOMUNE</v>
          </cell>
          <cell r="D70" t="str">
            <v>UNIVERSIDAD EAFIT</v>
          </cell>
          <cell r="E70" t="str">
            <v>MEDELLIN</v>
          </cell>
          <cell r="F70" t="e">
            <v>#N/A</v>
          </cell>
        </row>
        <row r="71">
          <cell r="A71">
            <v>32</v>
          </cell>
          <cell r="B71">
            <v>35</v>
          </cell>
          <cell r="C71" t="str">
            <v>FIMDI</v>
          </cell>
          <cell r="D71" t="str">
            <v>BANCO SUPERIOR</v>
          </cell>
          <cell r="E71" t="str">
            <v>BOGOTA</v>
          </cell>
          <cell r="F71" t="e">
            <v>#N/A</v>
          </cell>
        </row>
        <row r="72">
          <cell r="A72">
            <v>63</v>
          </cell>
          <cell r="B72">
            <v>42</v>
          </cell>
          <cell r="C72" t="str">
            <v>FONCCOMED</v>
          </cell>
          <cell r="D72" t="str">
            <v>CAMARA DE COMERCIO DE MEDELLIN</v>
          </cell>
          <cell r="E72" t="str">
            <v>MEDELLIN</v>
          </cell>
          <cell r="F72" t="e">
            <v>#N/A</v>
          </cell>
        </row>
        <row r="73">
          <cell r="A73">
            <v>10</v>
          </cell>
          <cell r="B73">
            <v>45</v>
          </cell>
          <cell r="C73" t="str">
            <v>CIMENTAR</v>
          </cell>
          <cell r="D73" t="str">
            <v>CEMENTOS DEL VALLE S.A.</v>
          </cell>
          <cell r="E73" t="str">
            <v>CALI</v>
          </cell>
          <cell r="F73" t="e">
            <v>#N/A</v>
          </cell>
        </row>
        <row r="74">
          <cell r="A74">
            <v>106</v>
          </cell>
          <cell r="B74">
            <v>48</v>
          </cell>
          <cell r="C74" t="str">
            <v>PETROMEX</v>
          </cell>
          <cell r="D74" t="str">
            <v>OMINEX DE COLOMBIA LTDA.</v>
          </cell>
          <cell r="E74" t="str">
            <v>BOGOTA</v>
          </cell>
          <cell r="F74" t="e">
            <v>#N/A</v>
          </cell>
        </row>
        <row r="75">
          <cell r="A75">
            <v>124</v>
          </cell>
          <cell r="B75">
            <v>49</v>
          </cell>
          <cell r="C75" t="str">
            <v>FONAMERICAS</v>
          </cell>
          <cell r="D75" t="str">
            <v>PROMOTORA MEDICA LAS AMERICAS</v>
          </cell>
          <cell r="E75" t="str">
            <v>MEDELLIN</v>
          </cell>
          <cell r="F75" t="e">
            <v>#N/A</v>
          </cell>
        </row>
        <row r="76">
          <cell r="A76">
            <v>96</v>
          </cell>
          <cell r="B76">
            <v>53</v>
          </cell>
          <cell r="C76" t="str">
            <v>BANCO TEQUENDAMA</v>
          </cell>
          <cell r="D76" t="str">
            <v>BANCO TEQUENDAMA</v>
          </cell>
          <cell r="E76" t="str">
            <v>BOGOTA</v>
          </cell>
          <cell r="F76" t="e">
            <v>#N/A</v>
          </cell>
        </row>
        <row r="77">
          <cell r="A77">
            <v>76</v>
          </cell>
          <cell r="B77">
            <v>59</v>
          </cell>
          <cell r="C77" t="str">
            <v>FONTRANS</v>
          </cell>
          <cell r="D77" t="str">
            <v>TMD TRANSPORTES S.A.</v>
          </cell>
          <cell r="E77" t="str">
            <v>MEDELLIN</v>
          </cell>
          <cell r="F77" t="e">
            <v>#N/A</v>
          </cell>
        </row>
        <row r="78">
          <cell r="A78">
            <v>41</v>
          </cell>
          <cell r="B78">
            <v>62</v>
          </cell>
          <cell r="C78" t="str">
            <v>FOCA</v>
          </cell>
          <cell r="D78" t="str">
            <v>CABARRIA Y CIA S.A.</v>
          </cell>
          <cell r="E78" t="str">
            <v>BOGOTA</v>
          </cell>
          <cell r="F78" t="e">
            <v>#N/A</v>
          </cell>
        </row>
        <row r="79">
          <cell r="A79">
            <v>45</v>
          </cell>
          <cell r="B79">
            <v>64</v>
          </cell>
          <cell r="C79" t="str">
            <v>FOMENTAR</v>
          </cell>
          <cell r="D79" t="str">
            <v>WHITE HALL LABORATORIOS</v>
          </cell>
          <cell r="E79" t="str">
            <v>CALI</v>
          </cell>
          <cell r="F79" t="e">
            <v>#N/A</v>
          </cell>
        </row>
        <row r="80">
          <cell r="A80">
            <v>62</v>
          </cell>
          <cell r="B80">
            <v>66</v>
          </cell>
          <cell r="C80" t="str">
            <v>FONCAFE</v>
          </cell>
          <cell r="D80" t="str">
            <v>FONDOS Y COOPERATIVAS CAFETERAS</v>
          </cell>
          <cell r="E80" t="str">
            <v>M/ZALES</v>
          </cell>
          <cell r="F80" t="e">
            <v>#N/A</v>
          </cell>
        </row>
        <row r="81">
          <cell r="A81">
            <v>110</v>
          </cell>
          <cell r="B81">
            <v>68</v>
          </cell>
          <cell r="C81" t="str">
            <v>FEMPRO</v>
          </cell>
          <cell r="D81" t="str">
            <v>PRODUCT. DE SAL - PRODESAL</v>
          </cell>
          <cell r="E81" t="str">
            <v>CALI</v>
          </cell>
          <cell r="F81" t="e">
            <v>#N/A</v>
          </cell>
        </row>
        <row r="82">
          <cell r="A82">
            <v>83</v>
          </cell>
          <cell r="B82">
            <v>69</v>
          </cell>
          <cell r="C82" t="str">
            <v>INVERNIT</v>
          </cell>
          <cell r="D82" t="str">
            <v>ETERNIT COLOMBIANA</v>
          </cell>
          <cell r="E82" t="str">
            <v>BOGOTA</v>
          </cell>
          <cell r="F82" t="e">
            <v>#N/A</v>
          </cell>
        </row>
        <row r="83">
          <cell r="A83">
            <v>34</v>
          </cell>
          <cell r="B83">
            <v>73</v>
          </cell>
          <cell r="C83" t="str">
            <v>FIMERECOS</v>
          </cell>
          <cell r="D83" t="str">
            <v>ERECOS S.A.</v>
          </cell>
          <cell r="E83" t="str">
            <v>MEDELLIN</v>
          </cell>
          <cell r="F83" t="e">
            <v>#N/A</v>
          </cell>
        </row>
        <row r="84">
          <cell r="A84">
            <v>31</v>
          </cell>
          <cell r="B84">
            <v>76</v>
          </cell>
          <cell r="C84" t="str">
            <v>FIMDE</v>
          </cell>
          <cell r="D84" t="str">
            <v xml:space="preserve">EMPRESAS DOW EN COLOMBIA - FIMDE                            </v>
          </cell>
          <cell r="E84" t="str">
            <v>BOGOTA</v>
          </cell>
          <cell r="F84" t="e">
            <v>#N/A</v>
          </cell>
        </row>
        <row r="85">
          <cell r="A85">
            <v>24</v>
          </cell>
          <cell r="B85">
            <v>77</v>
          </cell>
          <cell r="C85" t="str">
            <v>FASEMUTUO</v>
          </cell>
          <cell r="D85" t="str">
            <v>UNION DE ASEG COLOMB-FASECOLDA</v>
          </cell>
          <cell r="E85" t="str">
            <v>BOGOTA</v>
          </cell>
          <cell r="F85" t="e">
            <v>#N/A</v>
          </cell>
        </row>
        <row r="86">
          <cell r="A86">
            <v>1</v>
          </cell>
          <cell r="B86">
            <v>79</v>
          </cell>
          <cell r="C86" t="str">
            <v>AGRUPAR</v>
          </cell>
          <cell r="D86" t="str">
            <v xml:space="preserve">FONDO MUTUO DE INVERSION AGRUPAR </v>
          </cell>
          <cell r="E86" t="str">
            <v>MEDELLIN</v>
          </cell>
          <cell r="F86" t="e">
            <v>#N/A</v>
          </cell>
        </row>
        <row r="87">
          <cell r="A87">
            <v>44</v>
          </cell>
          <cell r="B87">
            <v>80</v>
          </cell>
          <cell r="C87" t="str">
            <v>FOMEDIS</v>
          </cell>
          <cell r="D87" t="str">
            <v>PRODUCTORA DISTRIHOGAR S.A</v>
          </cell>
          <cell r="E87" t="str">
            <v>ITAGÜÍ</v>
          </cell>
          <cell r="F87" t="e">
            <v>#N/A</v>
          </cell>
        </row>
        <row r="88">
          <cell r="A88">
            <v>56</v>
          </cell>
          <cell r="B88">
            <v>81</v>
          </cell>
          <cell r="C88" t="str">
            <v>FOMUGA</v>
          </cell>
          <cell r="D88" t="str">
            <v xml:space="preserve"> FONDO GANADERO DEL TOLIMA </v>
          </cell>
          <cell r="E88" t="str">
            <v>IBAGUE</v>
          </cell>
          <cell r="F88" t="e">
            <v>#N/A</v>
          </cell>
        </row>
        <row r="89">
          <cell r="A89">
            <v>69</v>
          </cell>
          <cell r="B89">
            <v>82</v>
          </cell>
          <cell r="C89" t="str">
            <v>FONDO CALDAS</v>
          </cell>
          <cell r="D89" t="str">
            <v>FONDO MUTUO DE INVERSION DE CALDAS</v>
          </cell>
          <cell r="E89" t="str">
            <v>MANIZALES</v>
          </cell>
          <cell r="F89" t="e">
            <v>#N/A</v>
          </cell>
        </row>
        <row r="90">
          <cell r="A90">
            <v>80</v>
          </cell>
          <cell r="B90">
            <v>83</v>
          </cell>
          <cell r="C90" t="str">
            <v>HEREDAR</v>
          </cell>
          <cell r="D90" t="str">
            <v>CERRO MATOSO  S.A.</v>
          </cell>
          <cell r="E90" t="str">
            <v>MONTELIBANO</v>
          </cell>
          <cell r="F90" t="e">
            <v>#N/A</v>
          </cell>
        </row>
        <row r="91">
          <cell r="A91">
            <v>98</v>
          </cell>
          <cell r="B91">
            <v>84</v>
          </cell>
          <cell r="C91" t="str">
            <v>VALORAR</v>
          </cell>
          <cell r="D91" t="str">
            <v xml:space="preserve"> VARELA S.A. </v>
          </cell>
          <cell r="E91" t="str">
            <v>CALI</v>
          </cell>
          <cell r="F91" t="e">
            <v>#N/A</v>
          </cell>
        </row>
        <row r="92">
          <cell r="A92">
            <v>113</v>
          </cell>
          <cell r="B92">
            <v>85</v>
          </cell>
          <cell r="C92" t="str">
            <v>FOINTEL</v>
          </cell>
          <cell r="D92" t="str">
            <v>FM.I EMPLE. EMPRESA TELEC. DEL TOLIMA TELETOLIMA - FOINTEL - EN LIQUIDACION</v>
          </cell>
          <cell r="E92" t="str">
            <v>IBAGUE</v>
          </cell>
          <cell r="F92" t="e">
            <v>#N/A</v>
          </cell>
        </row>
        <row r="93">
          <cell r="A93">
            <v>117</v>
          </cell>
          <cell r="B93">
            <v>86</v>
          </cell>
          <cell r="C93" t="str">
            <v>FONDOS RUBIOS</v>
          </cell>
          <cell r="D93" t="str">
            <v xml:space="preserve"> LA COMPAÑIA DE TABACOS RUBIOS DE COLOMBIA </v>
          </cell>
          <cell r="E93" t="str">
            <v>MEDELLIN</v>
          </cell>
          <cell r="F93" t="e">
            <v>#N/A</v>
          </cell>
        </row>
      </sheetData>
      <sheetData sheetId="3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  <cell r="S4" t="str">
            <v>Fecha Corte</v>
          </cell>
          <cell r="T4" t="str">
            <v>Revisor</v>
          </cell>
          <cell r="U4" t="str">
            <v>Contador</v>
          </cell>
          <cell r="V4" t="str">
            <v>Creación</v>
          </cell>
          <cell r="W4" t="str">
            <v>Reafil. Meses</v>
          </cell>
          <cell r="X4" t="str">
            <v>Retiros al año</v>
          </cell>
          <cell r="Y4" t="str">
            <v>Total Empleados</v>
          </cell>
          <cell r="Z4" t="str">
            <v>No Crédito</v>
          </cell>
          <cell r="AA4" t="str">
            <v>P. Ordinarios</v>
          </cell>
          <cell r="AB4" t="str">
            <v>P. Vivienda</v>
          </cell>
          <cell r="AC4" t="str">
            <v>Aporte Empresa</v>
          </cell>
          <cell r="AD4" t="str">
            <v>Aporte legal</v>
          </cell>
          <cell r="AE4" t="str">
            <v>Pensionandos</v>
          </cell>
          <cell r="AG4" t="str">
            <v>Requerimiento</v>
          </cell>
          <cell r="AH4" t="str">
            <v>Créditos</v>
          </cell>
          <cell r="AI4" t="str">
            <v>Ultimo año</v>
          </cell>
          <cell r="AK4" t="str">
            <v>Reintegros</v>
          </cell>
          <cell r="AL4" t="str">
            <v>Contribución</v>
          </cell>
          <cell r="AM4" t="str">
            <v>Clase aporte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FONDO MUTUO DE INVERSION DE LOS EMPLEADOS DE LA CIA. SURAMERICANA DE SEGUROS</v>
          </cell>
          <cell r="F5">
            <v>89090150</v>
          </cell>
          <cell r="G5" t="str">
            <v>SURAMERICANA DE SEGUROS</v>
          </cell>
          <cell r="H5" t="str">
            <v>4355264 / 4355266 / 4355265 FAX 2603194</v>
          </cell>
          <cell r="I5" t="str">
            <v>CRA 64-B No. 49-A-30</v>
          </cell>
          <cell r="J5" t="str">
            <v>anamhiba@suramericana.com.co</v>
          </cell>
          <cell r="K5" t="str">
            <v>ANA MARIA HINESTROSA B.</v>
          </cell>
          <cell r="L5" t="str">
            <v>LUCIA MARGARITA GONZALEZ G.</v>
          </cell>
          <cell r="M5">
            <v>82005235966.910004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1933</v>
          </cell>
          <cell r="S5" t="str">
            <v>Anual en Dic 31</v>
          </cell>
          <cell r="T5" t="str">
            <v>LUIS GUILLERMO JARAMILLO GOMEZ</v>
          </cell>
          <cell r="U5" t="str">
            <v>LUIS FERNANDO YARCE SALAZAR</v>
          </cell>
          <cell r="V5">
            <v>21490</v>
          </cell>
          <cell r="W5">
            <v>12</v>
          </cell>
          <cell r="Y5">
            <v>1</v>
          </cell>
          <cell r="Z5">
            <v>12</v>
          </cell>
          <cell r="AA5">
            <v>11541006</v>
          </cell>
          <cell r="AC5">
            <v>0.5</v>
          </cell>
          <cell r="AD5">
            <v>82000</v>
          </cell>
          <cell r="AE5">
            <v>11597</v>
          </cell>
          <cell r="AF5">
            <v>171</v>
          </cell>
          <cell r="AG5" t="str">
            <v>No</v>
          </cell>
          <cell r="AH5" t="str">
            <v>50% del Aportes</v>
          </cell>
          <cell r="AI5" t="str">
            <v>No</v>
          </cell>
          <cell r="AK5" t="str">
            <v>No</v>
          </cell>
          <cell r="AL5" t="str">
            <v>No</v>
          </cell>
          <cell r="AM5" t="str">
            <v>Voluntarios un smlv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 xml:space="preserve">FONDO MUTUO DE AHORRO E INVERSION SEGURIDAD                  </v>
          </cell>
          <cell r="F6" t="str">
            <v>800017043-3</v>
          </cell>
          <cell r="G6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6" t="str">
            <v>5206766-5206789</v>
          </cell>
          <cell r="I6" t="str">
            <v>AVDA 13 No. 109-20 Piso 4 BOGOTA</v>
          </cell>
          <cell r="J6" t="str">
            <v xml:space="preserve">gerencia@fondomutuoseguridad.com </v>
          </cell>
          <cell r="K6" t="str">
            <v>JULIA STELLA PALACIOS MARTINEZ secre Mabel</v>
          </cell>
          <cell r="M6">
            <v>52605823009.089996</v>
          </cell>
          <cell r="N6">
            <v>2406000</v>
          </cell>
          <cell r="O6" t="str">
            <v xml:space="preserve">VIGILADO </v>
          </cell>
          <cell r="P6" t="str">
            <v>Afiliado</v>
          </cell>
          <cell r="S6" t="str">
            <v>Trimestral en Mar 31, Jun 30 Sep 30 y Dic 31</v>
          </cell>
          <cell r="AC6">
            <v>1</v>
          </cell>
          <cell r="AD6">
            <v>1</v>
          </cell>
          <cell r="AF6">
            <v>2</v>
          </cell>
          <cell r="AG6" t="str">
            <v>No</v>
          </cell>
          <cell r="AH6" t="str">
            <v>No</v>
          </cell>
          <cell r="AJ6">
            <v>1</v>
          </cell>
          <cell r="AK6" t="str">
            <v>No</v>
          </cell>
          <cell r="AL6" t="str">
            <v>No</v>
          </cell>
          <cell r="AM6" t="str">
            <v>Ninguno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FONDO MUTUO DE INVERSION DE LOS TRABAJADORES DE COMPAÑIA  NAL. DE CHOCOLATES</v>
          </cell>
          <cell r="F7" t="str">
            <v>800044575-4</v>
          </cell>
          <cell r="G7" t="str">
            <v>INVERSIONES NACIONAL DE CHOCOLATES S.A.; CIA. NACIONAL DE CHOCOLATES S.A., COLCAFE S.A. Y LA BASTILLA S.A.</v>
          </cell>
          <cell r="H7" t="str">
            <v>265 34 00 EXTENSION: 134 - 151. 2661500 Muñeton</v>
          </cell>
          <cell r="I7" t="str">
            <v>CARRERA 52 No. 20-124</v>
          </cell>
          <cell r="J7" t="str">
            <v>fonal@chocolates.com.co; gpfranco@chocolates.com.co; gemuneton@chocolates.com.co</v>
          </cell>
          <cell r="K7" t="str">
            <v>GLORIA PATRICIA FRANCO ZULUAGA</v>
          </cell>
          <cell r="L7" t="str">
            <v>JUAN GUILLERMO CALLE</v>
          </cell>
          <cell r="M7">
            <v>36534028451.860001</v>
          </cell>
          <cell r="N7">
            <v>2406000</v>
          </cell>
          <cell r="O7" t="str">
            <v xml:space="preserve">VIGILADO </v>
          </cell>
          <cell r="P7" t="str">
            <v>Afiliado</v>
          </cell>
          <cell r="Q7" t="str">
            <v>SI</v>
          </cell>
          <cell r="R7">
            <v>2088</v>
          </cell>
          <cell r="S7" t="str">
            <v>Trimestral en Mar 31, Jun 30 Sep 30 y Dic 31</v>
          </cell>
          <cell r="T7" t="str">
            <v>LUIS GUILLERMO JARAMILLO GOMEZ</v>
          </cell>
          <cell r="U7" t="str">
            <v>GUILLERMO ENRIQUE MUÑETON</v>
          </cell>
          <cell r="V7">
            <v>32417</v>
          </cell>
          <cell r="W7">
            <v>1</v>
          </cell>
          <cell r="X7">
            <v>2</v>
          </cell>
          <cell r="Y7">
            <v>4</v>
          </cell>
          <cell r="Z7">
            <v>0</v>
          </cell>
          <cell r="AA7">
            <v>0</v>
          </cell>
          <cell r="AB7">
            <v>0</v>
          </cell>
          <cell r="AC7">
            <v>0.5</v>
          </cell>
          <cell r="AD7">
            <v>74000</v>
          </cell>
          <cell r="AE7">
            <v>11597</v>
          </cell>
          <cell r="AF7">
            <v>88</v>
          </cell>
          <cell r="AG7">
            <v>1998</v>
          </cell>
          <cell r="AH7" t="str">
            <v>No</v>
          </cell>
          <cell r="AI7">
            <v>11597</v>
          </cell>
          <cell r="AJ7">
            <v>3</v>
          </cell>
          <cell r="AK7" t="str">
            <v>No</v>
          </cell>
          <cell r="AL7" t="str">
            <v>50% aporte Voluntario</v>
          </cell>
          <cell r="AM7" t="str">
            <v>Voluntario y extra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 xml:space="preserve">FONDO MUTUO INVERSION DEL BANCO DE LA REPUBLICA              </v>
          </cell>
          <cell r="F8" t="str">
            <v>860007353-7</v>
          </cell>
          <cell r="G8" t="str">
            <v>BANCO DE LA REPÚBLICA</v>
          </cell>
          <cell r="H8" t="str">
            <v>3431111 / 3432185 -ext 1904-2155 FAX 2864421</v>
          </cell>
          <cell r="I8" t="str">
            <v>CALLE 16 No 6-66 Piso 30 Edif.Avianca</v>
          </cell>
          <cell r="J8" t="str">
            <v>acuestbe@banrep.gov.co;fimbra@banrep.gov.co;jdimiaba2@banrep.gov.co</v>
          </cell>
          <cell r="K8" t="str">
            <v>ALVARO ERNESTO CUESTA BERNAL</v>
          </cell>
          <cell r="M8">
            <v>34105016443.02</v>
          </cell>
          <cell r="N8">
            <v>2406000</v>
          </cell>
          <cell r="O8" t="str">
            <v xml:space="preserve">VIGILADO </v>
          </cell>
          <cell r="P8" t="str">
            <v>Afiliado</v>
          </cell>
          <cell r="Q8" t="str">
            <v>SI</v>
          </cell>
          <cell r="R8">
            <v>3508</v>
          </cell>
          <cell r="S8" t="str">
            <v>Trimestral en Mar 31, Jun 30 Sep 30 y Dic 31</v>
          </cell>
          <cell r="T8" t="str">
            <v>RM REVISORES FISCALES, AUDITORES EXTERNOS LTDA</v>
          </cell>
          <cell r="U8" t="str">
            <v>EDGAR DAMIAN BARRERA</v>
          </cell>
          <cell r="V8">
            <v>22825</v>
          </cell>
          <cell r="W8">
            <v>3</v>
          </cell>
          <cell r="X8">
            <v>4</v>
          </cell>
          <cell r="Y8">
            <v>5</v>
          </cell>
          <cell r="Z8">
            <v>0</v>
          </cell>
          <cell r="AA8">
            <v>0</v>
          </cell>
          <cell r="AB8">
            <v>0</v>
          </cell>
          <cell r="AC8">
            <v>2.5000000000000001E-2</v>
          </cell>
          <cell r="AD8">
            <v>0.1</v>
          </cell>
          <cell r="AE8">
            <v>11597</v>
          </cell>
          <cell r="AF8">
            <v>1908</v>
          </cell>
          <cell r="AG8" t="str">
            <v>No</v>
          </cell>
          <cell r="AH8" t="str">
            <v>No</v>
          </cell>
          <cell r="AI8">
            <v>38961</v>
          </cell>
          <cell r="AK8" t="str">
            <v>Si</v>
          </cell>
          <cell r="AL8" t="str">
            <v>50% aporte Voluntario</v>
          </cell>
          <cell r="AM8" t="str">
            <v>Voluntario y extra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 xml:space="preserve">FONDO MUTUO DE INVERSIÓN FUTURO                            </v>
          </cell>
          <cell r="F9" t="str">
            <v>800199132-0</v>
          </cell>
          <cell r="G9" t="str">
            <v>ALMACENES ÉXITO, DIDETEXCO, FONDO DE EMPLEADOS PRESENTE Y FUNDACIÓN ÉXITO</v>
          </cell>
          <cell r="H9" t="str">
            <v>(4) 339 51 68</v>
          </cell>
          <cell r="I9" t="str">
            <v>CRA. 48 # 32 B SUR 139. ENVIGADO - ANTIOQUIA</v>
          </cell>
          <cell r="J9" t="str">
            <v>gerente.futuro@grupo-exito.com; fomexito.fomexito@grupo-exito.com</v>
          </cell>
          <cell r="K9" t="str">
            <v>RICARDO ANDRES VASQUEZ MONSALVE</v>
          </cell>
          <cell r="M9">
            <v>33736051679.240002</v>
          </cell>
          <cell r="N9">
            <v>2406000</v>
          </cell>
          <cell r="O9" t="str">
            <v xml:space="preserve">VIGILADO </v>
          </cell>
          <cell r="P9" t="str">
            <v>Afiliado</v>
          </cell>
          <cell r="S9" t="str">
            <v>Trimestral en Mar 31, Jun 30 Sep 30 y Dic 31</v>
          </cell>
          <cell r="AC9">
            <v>1</v>
          </cell>
          <cell r="AD9">
            <v>1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FONDO MUTUO DE INVERSION DEL PERSONAL DE PROD. SANITARIOS SANCELAS</v>
          </cell>
          <cell r="F10" t="str">
            <v>800149345-9</v>
          </cell>
          <cell r="G10" t="str">
            <v xml:space="preserve">PRODUCTOS FAMILIA - SANCELA S.A. </v>
          </cell>
          <cell r="H10" t="str">
            <v>360.96.29 / 3655081 Secre María Isabel</v>
          </cell>
          <cell r="I10" t="str">
            <v>CARRERA 50 # 8 SUR 117</v>
          </cell>
          <cell r="J10" t="str">
            <v>fernandopl@familia.com.co; mariaag@familia.com.co</v>
          </cell>
          <cell r="K10" t="str">
            <v>FERNANDO PALOMINO LONDOÑO</v>
          </cell>
          <cell r="L10" t="str">
            <v>MONICA CECILIA PELAEZ PEREZ</v>
          </cell>
          <cell r="M10">
            <v>33424372498.799999</v>
          </cell>
          <cell r="N10">
            <v>2406000</v>
          </cell>
          <cell r="O10" t="str">
            <v xml:space="preserve">VIGILADO </v>
          </cell>
          <cell r="P10" t="str">
            <v>Afiliado</v>
          </cell>
          <cell r="Q10" t="str">
            <v>SI</v>
          </cell>
          <cell r="R10">
            <v>1333</v>
          </cell>
          <cell r="S10" t="str">
            <v>Trimestral en Mar 31, Jun 30 Sep 30 y Dic 31</v>
          </cell>
          <cell r="T10" t="str">
            <v>LUIS GUILLERMO JARAMILLO GOMEZ</v>
          </cell>
          <cell r="U10" t="str">
            <v>MARIA ISABEL ALVAREZ GAVIRIA</v>
          </cell>
          <cell r="V10">
            <v>33604</v>
          </cell>
          <cell r="W10">
            <v>12</v>
          </cell>
          <cell r="X10">
            <v>0</v>
          </cell>
          <cell r="Y10">
            <v>1</v>
          </cell>
          <cell r="AA10">
            <v>2473884686</v>
          </cell>
          <cell r="AB10">
            <v>2311750807</v>
          </cell>
          <cell r="AC10">
            <v>0.5</v>
          </cell>
          <cell r="AD10">
            <v>0.1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 xml:space="preserve">FONDO MUTUO DE INVERSION MUTUOCOLOMBIA                       </v>
          </cell>
          <cell r="F11" t="str">
            <v>800060166-2</v>
          </cell>
          <cell r="G11" t="str">
            <v>BANCOLOMBIA</v>
          </cell>
          <cell r="H11" t="str">
            <v>5122893 (Secre) Teresita Zapata fax 2519311</v>
          </cell>
          <cell r="I11" t="str">
            <v>CALLE 50 Nro. 48 - 03 Mezanine</v>
          </cell>
          <cell r="J11" t="str">
            <v xml:space="preserve">mutuocolombia@bancolombia.com.co;htrespal@bancolombia.com.co; tzapata@bancolombia.com.co
</v>
          </cell>
          <cell r="K11" t="str">
            <v>HERNAN DARIO TRESPALACIOS ARANGO</v>
          </cell>
          <cell r="L11" t="str">
            <v>PILAR BOTERO JARAMILLO</v>
          </cell>
          <cell r="M11">
            <v>33183097856.869999</v>
          </cell>
          <cell r="N11">
            <v>2406000</v>
          </cell>
          <cell r="O11" t="str">
            <v xml:space="preserve">VIGILADO </v>
          </cell>
          <cell r="P11" t="str">
            <v>Afiliado</v>
          </cell>
          <cell r="Q11" t="str">
            <v>SI</v>
          </cell>
          <cell r="R11">
            <v>4965</v>
          </cell>
          <cell r="S11" t="str">
            <v>Anual en Dic 31</v>
          </cell>
          <cell r="T11" t="str">
            <v>DELOITTE &amp; TOUCHE</v>
          </cell>
          <cell r="U11" t="str">
            <v>LUIS ALBERTO VASQUEZ CANO</v>
          </cell>
          <cell r="W11">
            <v>4</v>
          </cell>
          <cell r="X11">
            <v>1</v>
          </cell>
          <cell r="Y11">
            <v>2</v>
          </cell>
          <cell r="AC11">
            <v>0.5</v>
          </cell>
          <cell r="AD11">
            <v>0.05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 xml:space="preserve">FONDO MUTUO DE INVERSION SOCIAL                              </v>
          </cell>
          <cell r="F12" t="str">
            <v>800009863-2</v>
          </cell>
          <cell r="G12" t="str">
            <v>FUNDACION SOCIAL</v>
          </cell>
          <cell r="H12" t="str">
            <v>2100481 - 2101194</v>
          </cell>
          <cell r="I12" t="str">
            <v>CL. 72 No. 10 - 70 TORRE A OFICINA 801</v>
          </cell>
          <cell r="J12" t="str">
            <v>fannycontab@fonsocial.com;gerencia@fonsocial.com</v>
          </cell>
          <cell r="K12" t="str">
            <v>AYDEE ARBELAEZ MONZON</v>
          </cell>
          <cell r="M12">
            <v>28125144318.200001</v>
          </cell>
          <cell r="N12">
            <v>2406000</v>
          </cell>
          <cell r="O12" t="str">
            <v xml:space="preserve">VIGILADO </v>
          </cell>
          <cell r="P12" t="str">
            <v>Afiliado</v>
          </cell>
          <cell r="S12" t="str">
            <v>Trimestral en Mar 31, Jun 30 Sep 30 y Dic 31</v>
          </cell>
          <cell r="AC12">
            <v>1</v>
          </cell>
          <cell r="AD12">
            <v>0.02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FONDO MUTUO DE INVERSION DE LOS TRABAJADORES DE ENKA DE COLOMBIA S.A - FOMEC</v>
          </cell>
          <cell r="F13" t="str">
            <v>890982455-1</v>
          </cell>
          <cell r="G13" t="str">
            <v>ENKA DE COLOMBIA S.A.</v>
          </cell>
          <cell r="H13" t="str">
            <v>2302215 / 2605133 / FAX 2601847</v>
          </cell>
          <cell r="I13" t="str">
            <v>CALLE 49B No 64 B - 112 Ofic. 403 Edif. El RECTANGULO</v>
          </cell>
          <cell r="J13" t="str">
            <v xml:space="preserve">albertofomec@epm.net.co; sandrafomec@une.net.co;sandrafomec@une.net.co
</v>
          </cell>
          <cell r="K13" t="str">
            <v>ALBERTO ARISTIZÁBAL ESCOBAR</v>
          </cell>
          <cell r="L13" t="str">
            <v>RAMIRO VELASQUEZ URIBE</v>
          </cell>
          <cell r="M13">
            <v>27537332704.779999</v>
          </cell>
          <cell r="N13">
            <v>2406000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747</v>
          </cell>
          <cell r="S13" t="str">
            <v>Trimestral en Mar 31, Jun 30 Sep 30 y Dic 31</v>
          </cell>
          <cell r="T13" t="str">
            <v>GERENCIA Y CONTROL LTDA JAVIER ALONSO BUILES ALZATE</v>
          </cell>
          <cell r="U13" t="str">
            <v>SANDRA MARIA AGUDELO Q.</v>
          </cell>
          <cell r="V13">
            <v>28065</v>
          </cell>
          <cell r="W13">
            <v>24</v>
          </cell>
          <cell r="X13">
            <v>1</v>
          </cell>
          <cell r="Y13">
            <v>2</v>
          </cell>
          <cell r="Z13">
            <v>0</v>
          </cell>
          <cell r="AA13">
            <v>0</v>
          </cell>
          <cell r="AB13">
            <v>0</v>
          </cell>
          <cell r="AC13">
            <v>0.5</v>
          </cell>
          <cell r="AD13">
            <v>0.02</v>
          </cell>
          <cell r="AE13">
            <v>11597</v>
          </cell>
          <cell r="AF13">
            <v>55</v>
          </cell>
          <cell r="AG13" t="str">
            <v>No</v>
          </cell>
          <cell r="AH13" t="str">
            <v>No</v>
          </cell>
          <cell r="AI13">
            <v>38961</v>
          </cell>
          <cell r="AJ13">
            <v>1</v>
          </cell>
          <cell r="AK13" t="str">
            <v>No</v>
          </cell>
          <cell r="AL13" t="str">
            <v>No</v>
          </cell>
          <cell r="AM13" t="str">
            <v>Voluntarios y extra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FONDO MUTUO DE AHORRO Y VIVIENDA DE LOS EMPLEADOS DE MONOMEROS COLOMBO VENEZOLANOS - FAVIM</v>
          </cell>
          <cell r="F14" t="str">
            <v>890105314-9</v>
          </cell>
          <cell r="G14" t="str">
            <v>MONOMEROS COLOMBO-VENEZOLANO</v>
          </cell>
          <cell r="H14" t="str">
            <v>(95) 3559123/3618382/8161 FAX: 3556595-3559996-3556007</v>
          </cell>
          <cell r="I14" t="str">
            <v xml:space="preserve">VIA 40 LAS FLORES </v>
          </cell>
          <cell r="J14" t="str">
            <v>jneira@monomeros.com.co; jblanco@monomeros.com.co;sfavim@monomeros.com.co</v>
          </cell>
          <cell r="K14" t="str">
            <v>JOSE LUIS NEIRA CEPEDA</v>
          </cell>
          <cell r="L14" t="str">
            <v>CESAR AUGUSTO LORDUY MALDONADO</v>
          </cell>
          <cell r="M14">
            <v>23180570324</v>
          </cell>
          <cell r="N14">
            <v>2406000</v>
          </cell>
          <cell r="O14" t="str">
            <v xml:space="preserve">VIGILADO </v>
          </cell>
          <cell r="P14" t="str">
            <v>Afiliado</v>
          </cell>
          <cell r="Q14" t="str">
            <v>SI</v>
          </cell>
          <cell r="R14">
            <v>552</v>
          </cell>
          <cell r="S14" t="str">
            <v>Semestral en Jun 30 y Dic 31</v>
          </cell>
          <cell r="T14" t="str">
            <v>ORLANDO MARTINEZ BOLAÑO</v>
          </cell>
          <cell r="U14" t="str">
            <v>JULIO CESAR BLANCO OROZCO</v>
          </cell>
          <cell r="V14">
            <v>27358</v>
          </cell>
          <cell r="Y14">
            <v>3</v>
          </cell>
          <cell r="Z14">
            <v>270</v>
          </cell>
          <cell r="AA14">
            <v>63756307</v>
          </cell>
          <cell r="AB14">
            <v>6398902123</v>
          </cell>
          <cell r="AC14">
            <v>0.06</v>
          </cell>
          <cell r="AD14">
            <v>0.1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 xml:space="preserve">FONDO MUTUO DE INVERSION DE LEONISA S.A.                     </v>
          </cell>
          <cell r="F15" t="str">
            <v>800132242-4</v>
          </cell>
          <cell r="G15" t="str">
            <v>LEONISA S.A.</v>
          </cell>
          <cell r="H15" t="str">
            <v>350.62.48/49 / 325.22.00 Fax 3506250</v>
          </cell>
          <cell r="I15" t="str">
            <v>CRA 51 # 13-158</v>
          </cell>
          <cell r="J15" t="str">
            <v>mgarciab@leonisa.com;hcadavid@leonisa.com</v>
          </cell>
          <cell r="K15" t="str">
            <v>HECTOR IVAN CADAVID CESPEDES</v>
          </cell>
          <cell r="L15" t="str">
            <v>JUAN FRANCISCO ESCOBAR JARAMILLO</v>
          </cell>
          <cell r="M15">
            <v>15448469084.200001</v>
          </cell>
          <cell r="N15">
            <v>2406000</v>
          </cell>
          <cell r="O15" t="str">
            <v xml:space="preserve">VIGILADO </v>
          </cell>
          <cell r="P15" t="str">
            <v>Afiliado</v>
          </cell>
          <cell r="Q15" t="str">
            <v>SI</v>
          </cell>
          <cell r="R15">
            <v>796</v>
          </cell>
          <cell r="S15" t="str">
            <v>Trimestral en Mar 31, Jun 30 Sep 30 y Dic 31</v>
          </cell>
          <cell r="T15" t="str">
            <v>JAVIER ALONSO BUILES ALZATE</v>
          </cell>
          <cell r="U15" t="str">
            <v>HECTOR GONZALEZ AGUDELO</v>
          </cell>
          <cell r="V15">
            <v>33423</v>
          </cell>
          <cell r="W15">
            <v>12</v>
          </cell>
          <cell r="X15">
            <v>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0.5</v>
          </cell>
          <cell r="AD15">
            <v>0.1</v>
          </cell>
          <cell r="AE15">
            <v>39022</v>
          </cell>
          <cell r="AF15">
            <v>20</v>
          </cell>
          <cell r="AG15" t="str">
            <v>No</v>
          </cell>
          <cell r="AH15" t="str">
            <v>No</v>
          </cell>
          <cell r="AI15">
            <v>39022</v>
          </cell>
          <cell r="AJ15">
            <v>1</v>
          </cell>
          <cell r="AK15" t="str">
            <v>No</v>
          </cell>
          <cell r="AL15" t="str">
            <v>Voluntario</v>
          </cell>
          <cell r="AM15" t="str">
            <v>10% mesada, 100 primas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FONDO MUTUO DE INVERSION DE LOS TRABAJADORES DE LA CIA. COL. DE TABACO</v>
          </cell>
          <cell r="F16" t="str">
            <v>800093071-3</v>
          </cell>
          <cell r="G16" t="str">
            <v>CIA COLOMBIANA DE TABACO S.A</v>
          </cell>
          <cell r="H16" t="str">
            <v xml:space="preserve">354 5385 / 285 3000 fax 255 4652
</v>
          </cell>
          <cell r="I16" t="str">
            <v>Autopista Sur, Carrera 50 No.5-115</v>
          </cell>
          <cell r="J16" t="str">
            <v xml:space="preserve">monica.palacio@pmintl.com;foncoltabaco@une.net.co
</v>
          </cell>
          <cell r="K16" t="str">
            <v>Ana Lucía Palacio Posada</v>
          </cell>
          <cell r="M16">
            <v>13525028767.75</v>
          </cell>
          <cell r="N16">
            <v>2406000</v>
          </cell>
          <cell r="O16" t="str">
            <v xml:space="preserve">VIGILADO </v>
          </cell>
          <cell r="P16" t="str">
            <v>Afiliado</v>
          </cell>
          <cell r="S16" t="str">
            <v>Trimestral en Mar 31, Jun 30 Sep 30 y Dic 31</v>
          </cell>
          <cell r="AC16">
            <v>1</v>
          </cell>
          <cell r="AD16">
            <v>1</v>
          </cell>
          <cell r="AE16">
            <v>11597</v>
          </cell>
          <cell r="AF16">
            <v>33</v>
          </cell>
          <cell r="AG16" t="str">
            <v>No</v>
          </cell>
          <cell r="AH16" t="str">
            <v>80% del Aportes</v>
          </cell>
          <cell r="AI16">
            <v>38961</v>
          </cell>
          <cell r="AJ16">
            <v>1</v>
          </cell>
          <cell r="AK16" t="str">
            <v>No</v>
          </cell>
          <cell r="AL16" t="str">
            <v>No</v>
          </cell>
          <cell r="AM16" t="str">
            <v>Voluntarios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FONDO MUTUO DE INVERSION DE LOS EMPLEADOS BANCO POPULAR - FIMEBAP</v>
          </cell>
          <cell r="F17" t="str">
            <v>860025903-4</v>
          </cell>
          <cell r="G17" t="str">
            <v>BANCO POPULAR Y FILIALES</v>
          </cell>
          <cell r="H17" t="str">
            <v>2250245 - 2250497 - FAX 2508266</v>
          </cell>
          <cell r="I17" t="str">
            <v>CALLE 67 N. 25-25 PISO 2</v>
          </cell>
          <cell r="J17" t="str">
            <v xml:space="preserve">fimebap@multiphone.net.co;info@fimebap.com;info@fimebap.com
;fimebap@etb.net.co;info@fimebap.com
;fimebap@etb.net.co
</v>
          </cell>
          <cell r="K17" t="str">
            <v>WLADISLAO FORERO GOMEZ</v>
          </cell>
          <cell r="L17" t="str">
            <v>LUIS ELADIO VELASQUEZ ARENAS</v>
          </cell>
          <cell r="M17">
            <v>13178508294.860001</v>
          </cell>
          <cell r="N17">
            <v>2406000</v>
          </cell>
          <cell r="O17" t="str">
            <v xml:space="preserve">VIGILADO </v>
          </cell>
          <cell r="P17" t="str">
            <v>Afiliado</v>
          </cell>
          <cell r="Q17" t="str">
            <v>SI</v>
          </cell>
          <cell r="R17">
            <v>2007</v>
          </cell>
          <cell r="S17" t="str">
            <v>Trimestral en Mar 31, Jun 30 Sep 30 y Dic 31</v>
          </cell>
          <cell r="T17" t="str">
            <v>AMEZQUITA &amp; CIA. JORGE EDUARDO SILVA</v>
          </cell>
          <cell r="U17" t="str">
            <v>AMALIA ROSERO ORTIZ</v>
          </cell>
          <cell r="V17">
            <v>25385</v>
          </cell>
          <cell r="W17">
            <v>2</v>
          </cell>
          <cell r="X17">
            <v>1</v>
          </cell>
          <cell r="Y17">
            <v>8</v>
          </cell>
          <cell r="Z17">
            <v>838</v>
          </cell>
          <cell r="AA17">
            <v>887000000</v>
          </cell>
          <cell r="AB17">
            <v>4004000000</v>
          </cell>
          <cell r="AC17">
            <v>1</v>
          </cell>
          <cell r="AD17">
            <v>1</v>
          </cell>
          <cell r="AE17">
            <v>11597</v>
          </cell>
          <cell r="AF17">
            <v>324</v>
          </cell>
          <cell r="AG17" t="str">
            <v>No</v>
          </cell>
          <cell r="AH17" t="str">
            <v>Aportes code, hipo</v>
          </cell>
          <cell r="AI17" t="str">
            <v>No</v>
          </cell>
          <cell r="AJ17" t="str">
            <v xml:space="preserve"> </v>
          </cell>
          <cell r="AK17" t="str">
            <v>Si</v>
          </cell>
          <cell r="AL17" t="str">
            <v>No</v>
          </cell>
          <cell r="AM17" t="str">
            <v>Voluntarios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FONDO MUTUO DE INVERSION DE EMPLEADOS DE LA EMPRESA TEXAS PETROLEUM COMPANY</v>
          </cell>
          <cell r="F18" t="str">
            <v>860510203-7</v>
          </cell>
          <cell r="G18" t="str">
            <v>CHEVRONTEXACO PETROLEUM COMPANY</v>
          </cell>
          <cell r="H18" t="str">
            <v>6394537-6394488 - 610 73 66  EXT  4488-537-478</v>
          </cell>
          <cell r="I18" t="str">
            <v>CALLE  100  No. 7 A - 81</v>
          </cell>
          <cell r="J18" t="str">
            <v>mestioe@chevrontexaco.com;Diego.Franco@chevron.com;gutierreza@chevron.com</v>
          </cell>
          <cell r="K18" t="str">
            <v>OSWALDO EDUARDO MESTIZO OSORIO</v>
          </cell>
          <cell r="M18">
            <v>12842005917.719999</v>
          </cell>
          <cell r="N18">
            <v>2406000</v>
          </cell>
          <cell r="O18" t="str">
            <v xml:space="preserve">VIGILADO </v>
          </cell>
          <cell r="P18" t="str">
            <v>Afiliado</v>
          </cell>
          <cell r="S18" t="str">
            <v>Trimestral en Mar 31, Jun 30 Sep 30 y Dic 31</v>
          </cell>
          <cell r="AC18">
            <v>1</v>
          </cell>
          <cell r="AD18">
            <v>1</v>
          </cell>
          <cell r="AE18">
            <v>11597</v>
          </cell>
          <cell r="AF18">
            <v>43</v>
          </cell>
          <cell r="AG18" t="str">
            <v>No</v>
          </cell>
          <cell r="AH18" t="str">
            <v>100% del Aportes</v>
          </cell>
          <cell r="AI18">
            <v>38930</v>
          </cell>
          <cell r="AJ18">
            <v>1</v>
          </cell>
          <cell r="AK18" t="str">
            <v>No</v>
          </cell>
          <cell r="AL18" t="str">
            <v>No</v>
          </cell>
          <cell r="AM18" t="str">
            <v>10% mesada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 xml:space="preserve">FONDO MUTUO DE INVERSION DE LOS TRABAJADORES DE CARTON DE COLOMBIA </v>
          </cell>
          <cell r="F19" t="str">
            <v>800086757-8</v>
          </cell>
          <cell r="G19" t="str">
            <v>CARTON DE COLOMBIA</v>
          </cell>
          <cell r="H19" t="str">
            <v>(052) 6914172</v>
          </cell>
          <cell r="I19" t="str">
            <v>CALLE 15 No.18-109</v>
          </cell>
          <cell r="J19" t="str">
            <v>viviana.vargas@co.smurfitgroup.com</v>
          </cell>
          <cell r="K19" t="str">
            <v>ALEJANDRO ORTIZ IBARRA</v>
          </cell>
          <cell r="M19">
            <v>12502120615</v>
          </cell>
          <cell r="N19">
            <v>2406000</v>
          </cell>
          <cell r="O19" t="str">
            <v xml:space="preserve">VIGILADO </v>
          </cell>
          <cell r="P19">
            <v>0</v>
          </cell>
          <cell r="S19" t="str">
            <v>Trimestral en Mar 31, Jun 30 Sep 30 y Dic 31</v>
          </cell>
          <cell r="AC19">
            <v>1</v>
          </cell>
          <cell r="AD19">
            <v>1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FONDO MUTUO DE INVERSION INVERTIR GENERAL MOTORS COLMOTORES - COLMOTORES</v>
          </cell>
          <cell r="F20" t="str">
            <v>860020759-7</v>
          </cell>
          <cell r="G20" t="str">
            <v>GENERAL MOTORS COLMOTORES</v>
          </cell>
          <cell r="H20" t="str">
            <v>7 400111 EXT 1195 1292 1231</v>
          </cell>
          <cell r="I20" t="str">
            <v>Av. Boyacá Calle 56 A Sur No 33-53</v>
          </cell>
          <cell r="J20" t="str">
            <v>gertrud.otto@gm.com</v>
          </cell>
          <cell r="K20" t="str">
            <v>GERTRUD OTTO GOMEZ</v>
          </cell>
          <cell r="M20">
            <v>12195857093.860001</v>
          </cell>
          <cell r="N20">
            <v>2406000</v>
          </cell>
          <cell r="O20" t="str">
            <v xml:space="preserve">VIGILADO </v>
          </cell>
          <cell r="P20" t="str">
            <v>Afiliado</v>
          </cell>
          <cell r="S20" t="str">
            <v>Trimestral en Mar 31, Jun 30 Sep 30 y Dic 31</v>
          </cell>
          <cell r="AC20">
            <v>1</v>
          </cell>
          <cell r="AD20">
            <v>1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 xml:space="preserve">FONDO MUTUO DE INVERSION DE LOS EMPLEADOS DE LA CAJA DE COMPENSACION FAMILIAR </v>
          </cell>
          <cell r="F21" t="str">
            <v>800030763-1</v>
          </cell>
          <cell r="G21" t="str">
            <v>COMPENSAR</v>
          </cell>
          <cell r="H21" t="str">
            <v>3156253/4280666/4285000 EXT 4561 / 1802</v>
          </cell>
          <cell r="I21" t="str">
            <v>AV EL DORADO 55B-48 PISO 5 TORRE B</v>
          </cell>
          <cell r="J21" t="str">
            <v xml:space="preserve">CCARRION@COMPENSAR.COM;cmvelandia@compensar.com; osanchez@compensar.com
</v>
          </cell>
          <cell r="K21" t="str">
            <v>ORLANDO SANCHEZ</v>
          </cell>
          <cell r="M21">
            <v>12044647264.82</v>
          </cell>
          <cell r="N21">
            <v>2406000</v>
          </cell>
          <cell r="O21" t="str">
            <v xml:space="preserve">VIGILADO </v>
          </cell>
          <cell r="P21" t="str">
            <v>Afiliado</v>
          </cell>
          <cell r="Q21" t="str">
            <v>SI</v>
          </cell>
          <cell r="R21">
            <v>1094</v>
          </cell>
          <cell r="S21" t="str">
            <v>Trimestral en Mar 31, Jun 30 Sep 30 y Dic 31</v>
          </cell>
          <cell r="V21">
            <v>31868</v>
          </cell>
          <cell r="W21">
            <v>1</v>
          </cell>
          <cell r="X21">
            <v>4</v>
          </cell>
          <cell r="Y21">
            <v>4</v>
          </cell>
          <cell r="Z21">
            <v>980</v>
          </cell>
          <cell r="AA21">
            <v>1662330000</v>
          </cell>
          <cell r="AB21">
            <v>2317370000</v>
          </cell>
          <cell r="AC21">
            <v>0.5</v>
          </cell>
          <cell r="AD21">
            <v>0.08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FONDO MUTUO DE INVERSION DE LOS EMPLEADOS DE OCCIDENTAL DE COLOMBIA INC.- FIMOC</v>
          </cell>
          <cell r="F22" t="str">
            <v>800060336-8</v>
          </cell>
          <cell r="G22" t="str">
            <v>OCCIDENTAL DE COLOMBIA INC.</v>
          </cell>
          <cell r="H22" t="str">
            <v>6288144  Secr: Sandra Bermudez</v>
          </cell>
          <cell r="I22" t="str">
            <v>CALLE 77a No 11-32   Bogotá D.C.</v>
          </cell>
          <cell r="J22" t="str">
            <v>bogota-fimoc@oxy.com</v>
          </cell>
          <cell r="K22" t="str">
            <v>ALEXANDER GONZALEZ VECINO</v>
          </cell>
          <cell r="M22">
            <v>11013231440.92</v>
          </cell>
          <cell r="N22">
            <v>2406000</v>
          </cell>
          <cell r="O22" t="str">
            <v xml:space="preserve">VIGILADO </v>
          </cell>
          <cell r="P22" t="str">
            <v>Afiliado</v>
          </cell>
          <cell r="S22" t="str">
            <v>Trimestral en Mar 31, Jun 30 Sep 30 y Dic 31</v>
          </cell>
          <cell r="AC22">
            <v>1</v>
          </cell>
          <cell r="AD22">
            <v>1</v>
          </cell>
          <cell r="AE22">
            <v>11597</v>
          </cell>
          <cell r="AF22">
            <v>13</v>
          </cell>
          <cell r="AG22" t="str">
            <v>No</v>
          </cell>
          <cell r="AH22" t="str">
            <v>70% del Aporte</v>
          </cell>
          <cell r="AI22" t="str">
            <v xml:space="preserve"> </v>
          </cell>
          <cell r="AJ22" t="str">
            <v xml:space="preserve"> </v>
          </cell>
          <cell r="AK22" t="str">
            <v>No</v>
          </cell>
          <cell r="AL22" t="str">
            <v>No</v>
          </cell>
          <cell r="AM22" t="str">
            <v>Voluntarios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FONDO MUTUO DE INVERSION FONBYH</v>
          </cell>
          <cell r="F23" t="str">
            <v>800140094-4</v>
          </cell>
          <cell r="G23" t="str">
            <v>BAYER S.A.</v>
          </cell>
          <cell r="H23" t="str">
            <v>4234018 - 4234408 FAX 4234379</v>
          </cell>
          <cell r="I23" t="str">
            <v>Carrera 58 No 10 - 76</v>
          </cell>
          <cell r="J23" t="str">
            <v xml:space="preserve">aidayineth.gutierrez.ag@bayer-ag.de &lt;aidayineth.gutierrez.ag@bayer-ag.de&gt;;nancy.lopez.nl@bayer-ag.de
;jorge.marin.jm@bayer-ag.de
</v>
          </cell>
          <cell r="K23" t="str">
            <v>AIDA YINETH GUTIERREZ LOPEZ</v>
          </cell>
          <cell r="M23">
            <v>10835505221.030001</v>
          </cell>
          <cell r="N23">
            <v>2406000</v>
          </cell>
          <cell r="O23" t="str">
            <v xml:space="preserve">VIGILADO </v>
          </cell>
          <cell r="P23" t="str">
            <v>Afiliado</v>
          </cell>
          <cell r="Q23" t="str">
            <v>SI</v>
          </cell>
          <cell r="R23">
            <v>633</v>
          </cell>
          <cell r="S23" t="str">
            <v>Trimestral en Mar 31, Jun 30 Sep 30 y Dic 31</v>
          </cell>
          <cell r="T23" t="str">
            <v>PRICE WATERHOUSE DIEGO LOPEZ PAREDES</v>
          </cell>
          <cell r="U23" t="str">
            <v>JORGE ALBERTO MARIN RAMIREZ</v>
          </cell>
          <cell r="V23">
            <v>33451</v>
          </cell>
          <cell r="W23">
            <v>6</v>
          </cell>
          <cell r="X23">
            <v>2</v>
          </cell>
          <cell r="Y23">
            <v>3</v>
          </cell>
          <cell r="Z23">
            <v>338</v>
          </cell>
          <cell r="AA23">
            <v>1486274867</v>
          </cell>
          <cell r="AB23">
            <v>2023253760</v>
          </cell>
          <cell r="AC23">
            <v>0.5</v>
          </cell>
          <cell r="AD23">
            <v>0.06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 xml:space="preserve">FONDO MUTUO DE INVERSION DE TCC LTDA                         </v>
          </cell>
          <cell r="F24" t="str">
            <v>800222481-4</v>
          </cell>
          <cell r="G24" t="str">
            <v>TCC s.a</v>
          </cell>
          <cell r="H24" t="str">
            <v>268-52-00</v>
          </cell>
          <cell r="I24" t="str">
            <v>Cra. 43 A #1 A sur-29, p.6, Ed. Colmena</v>
          </cell>
          <cell r="J24" t="str">
            <v>ljcorrea@tcc.com.co;albonilla@tcc.com.co;tcc25@tcc.com.co</v>
          </cell>
          <cell r="K24" t="str">
            <v>Luis Jorge Correa Parra/secre-ALBA LUCIA BONILLA</v>
          </cell>
          <cell r="M24">
            <v>10829634912.040001</v>
          </cell>
          <cell r="N24">
            <v>2406000</v>
          </cell>
          <cell r="O24" t="str">
            <v xml:space="preserve">VIGILADO </v>
          </cell>
          <cell r="P24" t="str">
            <v>Afiliado</v>
          </cell>
          <cell r="S24" t="str">
            <v>Trimestral en Mar 31, Jun 30 Sep 30 y Dic 31</v>
          </cell>
          <cell r="AC24">
            <v>1</v>
          </cell>
          <cell r="AD24">
            <v>1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HOCOL S.A., AGEPETROL,CIA. Y EMPRESAS SHELL EN COLOMBIA</v>
          </cell>
          <cell r="F25" t="str">
            <v>860352918-6</v>
          </cell>
          <cell r="G25" t="str">
            <v>HOCOL S.A.</v>
          </cell>
          <cell r="H25" t="str">
            <v xml:space="preserve">4884000-4884095 FAX 3174404/05  </v>
          </cell>
          <cell r="I25" t="str">
            <v>CRA. 7 No. 71-21 torre B piso 2</v>
          </cell>
          <cell r="J25" t="str">
            <v xml:space="preserve">ecerquera26@terra.com.co;fomihocol.bogota@hcl.com.co
</v>
          </cell>
          <cell r="K25" t="str">
            <v xml:space="preserve">EDIN CERQUERA PIÑEROS </v>
          </cell>
          <cell r="M25">
            <v>10180198442.92</v>
          </cell>
          <cell r="N25">
            <v>2406000</v>
          </cell>
          <cell r="O25" t="str">
            <v xml:space="preserve">VIGILADO </v>
          </cell>
          <cell r="P25" t="str">
            <v>Afiliado</v>
          </cell>
          <cell r="S25" t="str">
            <v>Trimestral en Mar 31, Jun 30 Sep 30 y Dic 31</v>
          </cell>
          <cell r="AC25">
            <v>1</v>
          </cell>
          <cell r="AD25">
            <v>1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FONDO MUTUO DE INVERSION  TRABAJADORES DE LAS COMPAÑIAS CEMENTERAS Y ASOC.</v>
          </cell>
          <cell r="F26" t="str">
            <v>800188997-7</v>
          </cell>
          <cell r="G26" t="str">
            <v>COMPAÑIAS DE CEMENTO</v>
          </cell>
          <cell r="H26" t="str">
            <v>3198700 ext 4175/4172</v>
          </cell>
          <cell r="I26" t="str">
            <v>Calle 7D No 43 a- 99 Oficina 304</v>
          </cell>
          <cell r="J26" t="str">
            <v>fomente@argos.com.co</v>
          </cell>
          <cell r="K26" t="str">
            <v>LEON EMILIO RAMIREZ GIRALDO</v>
          </cell>
          <cell r="L26" t="str">
            <v>DIEGO GOMEZ LOPEZ</v>
          </cell>
          <cell r="M26">
            <v>9974304948.6399994</v>
          </cell>
          <cell r="N26">
            <v>2005000</v>
          </cell>
          <cell r="O26" t="str">
            <v xml:space="preserve">VIGILADO </v>
          </cell>
          <cell r="P26" t="str">
            <v>Afiliado</v>
          </cell>
          <cell r="Q26" t="str">
            <v>SI</v>
          </cell>
          <cell r="R26">
            <v>1258</v>
          </cell>
          <cell r="S26" t="str">
            <v>Semestral en Jun 30 y Dic 31</v>
          </cell>
          <cell r="T26" t="str">
            <v>DANILO ZULUAGA ARIAS</v>
          </cell>
          <cell r="U26" t="str">
            <v>NANCY GIRALDO ARCILA</v>
          </cell>
          <cell r="V26">
            <v>34029</v>
          </cell>
          <cell r="W26">
            <v>1</v>
          </cell>
          <cell r="X26">
            <v>3</v>
          </cell>
          <cell r="Y26">
            <v>3</v>
          </cell>
          <cell r="Z26">
            <v>989</v>
          </cell>
          <cell r="AA26">
            <v>826252546</v>
          </cell>
          <cell r="AB26">
            <v>779937712</v>
          </cell>
          <cell r="AC26">
            <v>0.5</v>
          </cell>
          <cell r="AD26" t="str">
            <v xml:space="preserve"> 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FONDO MUTUO DE INVERSION  DE LOS EMPLEADOS DE CONAVI - FONCO</v>
          </cell>
          <cell r="F27" t="str">
            <v>800112176-0</v>
          </cell>
          <cell r="G27" t="str">
            <v>CONAVI</v>
          </cell>
          <cell r="H27" t="str">
            <v>(094) 315 67 30/3156734</v>
          </cell>
          <cell r="I27" t="str">
            <v>CRA. 43 A No. 1 A SUR 143, PISO 3</v>
          </cell>
          <cell r="J27" t="str">
            <v>lmerino@conavi.com.co</v>
          </cell>
          <cell r="K27" t="str">
            <v>ANA LUCIA PALACIO POSADA</v>
          </cell>
          <cell r="M27">
            <v>8711926610.5699997</v>
          </cell>
          <cell r="N27">
            <v>2005000</v>
          </cell>
          <cell r="O27" t="str">
            <v xml:space="preserve">VIGILADO </v>
          </cell>
          <cell r="P27" t="str">
            <v>Afiliado</v>
          </cell>
          <cell r="S27" t="str">
            <v>Trimestral en Mar 31, Jun 30 Sep 30 y Dic 31</v>
          </cell>
          <cell r="AC27">
            <v>1</v>
          </cell>
          <cell r="AD27">
            <v>1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 xml:space="preserve">FONDO MUTUO DE INVERSION CASTILLA, RIOPAILA, COLOMBINA       </v>
          </cell>
          <cell r="F28" t="str">
            <v>890301647-6</v>
          </cell>
          <cell r="G28" t="str">
            <v>CENTRAL CASTILLA S.A.- RIOPAILA S.A.-COLOMBINA S.A.-COOPERATIVA DE TRABAJADORES DE CENTRAL CASTILLA-COLOMBINA DEL CAUCA S.A.-EDIFICIO BELMONTE- ENRIQUE GONZALEZ CAICEDO-FUNDACION CAICEDO GONZALEZ</v>
          </cell>
          <cell r="H28" t="str">
            <v>2606900- EXT. 2187-2645 fax 2627597</v>
          </cell>
          <cell r="I28" t="str">
            <v xml:space="preserve">CRA.1 24-56 CALI - ZONA RURAL MUNICIPIO DE PRADERA - </v>
          </cell>
          <cell r="J28" t="str">
            <v>fondocrc@telesat.com.co; bpallares@telesat.com.co</v>
          </cell>
          <cell r="K28" t="str">
            <v>BORIS DANIEL PALLARES COTES</v>
          </cell>
          <cell r="L28" t="str">
            <v>FERNANDO PEDRAZA GALINDO</v>
          </cell>
          <cell r="M28">
            <v>8465473740.9399996</v>
          </cell>
          <cell r="N28">
            <v>2005000</v>
          </cell>
          <cell r="O28" t="str">
            <v xml:space="preserve">VIGILADO </v>
          </cell>
          <cell r="P28" t="str">
            <v>Afiliado</v>
          </cell>
          <cell r="Q28" t="str">
            <v>SI</v>
          </cell>
          <cell r="R28">
            <v>1753</v>
          </cell>
          <cell r="S28" t="str">
            <v>Anual en Dic 31</v>
          </cell>
          <cell r="T28" t="str">
            <v>CARLOS ALBERTO MUÑOZ QUINTERO</v>
          </cell>
          <cell r="U28" t="str">
            <v>OLGA LILIANA SOTO RAYO</v>
          </cell>
          <cell r="V28">
            <v>23764</v>
          </cell>
          <cell r="W28">
            <v>1</v>
          </cell>
          <cell r="X28">
            <v>1</v>
          </cell>
          <cell r="Y28">
            <v>5</v>
          </cell>
          <cell r="Z28">
            <v>0</v>
          </cell>
          <cell r="AA28">
            <v>0</v>
          </cell>
          <cell r="AB28">
            <v>0</v>
          </cell>
          <cell r="AC28">
            <v>0.5</v>
          </cell>
          <cell r="AD28">
            <v>21906</v>
          </cell>
          <cell r="AE28">
            <v>11597</v>
          </cell>
          <cell r="AF28">
            <v>238</v>
          </cell>
          <cell r="AG28" t="str">
            <v>No</v>
          </cell>
          <cell r="AH28" t="str">
            <v>No</v>
          </cell>
          <cell r="AI28">
            <v>39022</v>
          </cell>
          <cell r="AJ28">
            <v>3</v>
          </cell>
          <cell r="AK28" t="str">
            <v>Si</v>
          </cell>
          <cell r="AL28" t="str">
            <v>No</v>
          </cell>
          <cell r="AM28" t="str">
            <v>Voluntarios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FONDO MUTUO DE INVERSION DE LOS TRABAJADORES DE INDUSTRIAS ALIMENTICIAS NOEL</v>
          </cell>
          <cell r="F29" t="str">
            <v>800115280-2</v>
          </cell>
          <cell r="G29" t="str">
            <v>INDUSTRIAS ALIMENTICIAS NOEL</v>
          </cell>
          <cell r="H29" t="str">
            <v>3657869/2851111  FAX 3657574</v>
          </cell>
          <cell r="I29" t="str">
            <v xml:space="preserve">CRA 52 No. 2-38 </v>
          </cell>
          <cell r="J29" t="str">
            <v>fonnoel@noel.com.co</v>
          </cell>
          <cell r="K29" t="str">
            <v>JORGE HERNAN CALDERON OCHOA</v>
          </cell>
          <cell r="M29">
            <v>7240275954.3299999</v>
          </cell>
          <cell r="N29">
            <v>2005000</v>
          </cell>
          <cell r="O29" t="str">
            <v xml:space="preserve">VIGILADO </v>
          </cell>
          <cell r="P29" t="str">
            <v>Afiliado</v>
          </cell>
          <cell r="S29" t="str">
            <v>Trimestral en Mar 31, Jun 30 Sep 30 y Dic 31</v>
          </cell>
          <cell r="AC29">
            <v>1</v>
          </cell>
          <cell r="AD29">
            <v>1</v>
          </cell>
          <cell r="AE29">
            <v>11597</v>
          </cell>
          <cell r="AF29">
            <v>27</v>
          </cell>
          <cell r="AG29" t="str">
            <v>No</v>
          </cell>
          <cell r="AH29" t="str">
            <v>No</v>
          </cell>
          <cell r="AI29">
            <v>38718</v>
          </cell>
          <cell r="AJ29">
            <v>1</v>
          </cell>
          <cell r="AK29" t="str">
            <v>No</v>
          </cell>
          <cell r="AL29" t="str">
            <v>No</v>
          </cell>
          <cell r="AM29" t="str">
            <v>10% mesada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FONDO MUTUO DE INVERSION DE LOS TRABAJADORES DE LA UNIVERSIDAD EAFIT - FOMUNE</v>
          </cell>
          <cell r="F30" t="str">
            <v>890985751-9</v>
          </cell>
          <cell r="G30" t="str">
            <v>UNIVERSIDAD EAFIT</v>
          </cell>
          <cell r="H30" t="str">
            <v>261-92-10  261-95-32</v>
          </cell>
          <cell r="I30" t="str">
            <v xml:space="preserve">CARRERA 49  7 SUR - 50 </v>
          </cell>
          <cell r="J30" t="str">
            <v>lgalvisq@hotmail.com;ldgalvisq@gmail.com;gvalencia@eafit.edu.co</v>
          </cell>
          <cell r="K30" t="str">
            <v>LUIS EDUARDO GÓMEZ CANO</v>
          </cell>
          <cell r="M30">
            <v>6899453631.5600004</v>
          </cell>
          <cell r="N30">
            <v>1804500</v>
          </cell>
          <cell r="O30" t="str">
            <v xml:space="preserve">VIGILADO </v>
          </cell>
          <cell r="P30" t="str">
            <v>Afiliado</v>
          </cell>
          <cell r="S30" t="str">
            <v>Trimestral en Mar 31, Jun 30 Sep 30 y Dic 31</v>
          </cell>
          <cell r="AC30">
            <v>1</v>
          </cell>
          <cell r="AD30">
            <v>1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 xml:space="preserve">FONDO MUTUO DE INVERSION DE SUCROMILES                       </v>
          </cell>
          <cell r="F31" t="str">
            <v>800115721-9</v>
          </cell>
          <cell r="G31" t="str">
            <v>SUCROMILES S.A.</v>
          </cell>
          <cell r="H31" t="str">
            <v>(92)4310607/622</v>
          </cell>
          <cell r="I31" t="str">
            <v>Recta Cali - Palmira Kilometro 17 La Herradura via Cancelaria</v>
          </cell>
          <cell r="J31" t="str">
            <v>mrebolledo@sucromiles.com.co;fonsucro@sucromiles.com.co;ccaicedo@sucromiles.com.co</v>
          </cell>
          <cell r="K31" t="str">
            <v>MARTHA CONSTANZA REBOLLEDO</v>
          </cell>
          <cell r="M31">
            <v>6253325486.1499996</v>
          </cell>
          <cell r="N31">
            <v>1804500</v>
          </cell>
          <cell r="O31" t="str">
            <v xml:space="preserve">VIGILADO </v>
          </cell>
          <cell r="P31" t="str">
            <v>Afiliado</v>
          </cell>
          <cell r="S31" t="str">
            <v>Trimestral en Mar 31, Jun 30 Sep 30 y Dic 31</v>
          </cell>
          <cell r="AC31">
            <v>1</v>
          </cell>
          <cell r="AD31">
            <v>1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 xml:space="preserve">FONDO MUTUO DE INVERSION AVANZAR                             </v>
          </cell>
          <cell r="F32" t="str">
            <v>800222091-5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avanzar@comfenalcoantioquia.com;margarita.gomez@COMFENALCOANTIOQUIA.COM</v>
          </cell>
          <cell r="K32" t="str">
            <v>MARGARITA ROSA GÓMEZ ESCOBAR</v>
          </cell>
          <cell r="L32" t="str">
            <v>HERNAN DARIO ESCOBAR ARISTIZABAL</v>
          </cell>
          <cell r="M32">
            <v>6086655988.1899996</v>
          </cell>
          <cell r="N32">
            <v>1804500</v>
          </cell>
          <cell r="O32" t="str">
            <v xml:space="preserve">VIGILADO </v>
          </cell>
          <cell r="P32" t="str">
            <v>Afiliado</v>
          </cell>
          <cell r="Q32" t="str">
            <v>SI</v>
          </cell>
          <cell r="R32">
            <v>1083</v>
          </cell>
          <cell r="S32" t="str">
            <v>Trimestral en Mar 31, Jun 30 Sep 30 y Dic 31</v>
          </cell>
          <cell r="T32" t="str">
            <v>RAFAEL OSORIO GOMEZ</v>
          </cell>
          <cell r="U32" t="str">
            <v>LUIS FERNANDO YARCE SALAZAR</v>
          </cell>
          <cell r="V32">
            <v>34366</v>
          </cell>
          <cell r="W32">
            <v>12</v>
          </cell>
          <cell r="X32">
            <v>1</v>
          </cell>
          <cell r="Y32">
            <v>3</v>
          </cell>
          <cell r="Z32">
            <v>0</v>
          </cell>
          <cell r="AA32">
            <v>0</v>
          </cell>
          <cell r="AB32">
            <v>0</v>
          </cell>
          <cell r="AC32">
            <v>0.5</v>
          </cell>
          <cell r="AD32">
            <v>47000</v>
          </cell>
          <cell r="AE32">
            <v>11597</v>
          </cell>
          <cell r="AF32">
            <v>11</v>
          </cell>
          <cell r="AG32" t="str">
            <v>No</v>
          </cell>
          <cell r="AH32" t="str">
            <v>No</v>
          </cell>
          <cell r="AK32" t="str">
            <v>No</v>
          </cell>
          <cell r="AL32" t="str">
            <v>50% aporte voluntario</v>
          </cell>
          <cell r="AM32" t="str">
            <v>Apt. Legal y voluntario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FONDO MUTUO DE INVERSION TRABAJADORES DE LA CORP. FIN. DEL VALLE S.A -COMPARTIR</v>
          </cell>
          <cell r="F33" t="str">
            <v>800023390-9</v>
          </cell>
          <cell r="G33" t="str">
            <v>CORPORACION FINANCIERA DEL VALLE S.A.</v>
          </cell>
          <cell r="H33" t="str">
            <v>898 22 22 EXT 2863</v>
          </cell>
          <cell r="I33" t="str">
            <v>CALLE 10 4 47 Piso 28 Cali</v>
          </cell>
          <cell r="J33" t="str">
            <v>mrodriguez@corfivalle.com.co;maritzarodriguez@corfivalle.com.co</v>
          </cell>
          <cell r="K33" t="str">
            <v>MARITZA RODRIGUEZ HERRAN</v>
          </cell>
          <cell r="M33">
            <v>5821431827.0500002</v>
          </cell>
          <cell r="N33">
            <v>1804500</v>
          </cell>
          <cell r="O33" t="str">
            <v xml:space="preserve">VIGILADO </v>
          </cell>
          <cell r="P33" t="str">
            <v>Afiliado</v>
          </cell>
          <cell r="S33" t="str">
            <v>Trimestral en Mar 31, Jun 30 Sep 30 y Dic 31</v>
          </cell>
          <cell r="AC33">
            <v>1</v>
          </cell>
          <cell r="AD33">
            <v>1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FONDO MUTUO DE INVERSION TRABAJADORES DE LA EMPR. DE ENERGIA DEL PACIFICO</v>
          </cell>
          <cell r="F34" t="str">
            <v>805010333-0</v>
          </cell>
          <cell r="G34" t="str">
            <v>EPSA ENERGIA DEL PACIFICO</v>
          </cell>
          <cell r="H34" t="str">
            <v>3210044/3210045 Fax 3210056</v>
          </cell>
          <cell r="I34" t="str">
            <v>Calle 15 No 29 B - 30 Autopista Cali - Yumbo</v>
          </cell>
          <cell r="J34" t="str">
            <v>dvanegas@epsa.com.co</v>
          </cell>
          <cell r="K34" t="str">
            <v xml:space="preserve">LUZ MARIA ROLDAN HOLGUIN </v>
          </cell>
          <cell r="L34" t="str">
            <v>RICARDO SANCHEZ ALBA</v>
          </cell>
          <cell r="M34">
            <v>5800443307.5699997</v>
          </cell>
          <cell r="N34">
            <v>1804500</v>
          </cell>
          <cell r="O34" t="str">
            <v xml:space="preserve">VIGILADO </v>
          </cell>
          <cell r="P34" t="str">
            <v>Afiliado</v>
          </cell>
          <cell r="Q34" t="str">
            <v>FIDUCAFE</v>
          </cell>
          <cell r="R34">
            <v>290</v>
          </cell>
          <cell r="S34" t="str">
            <v>Trimestral en Mar 31, Jun 30 Sep 30 y Dic 31</v>
          </cell>
          <cell r="T34" t="str">
            <v>MARIA LILIANA MOSQUERA SANCHEZ</v>
          </cell>
          <cell r="U34" t="str">
            <v>MIREYA QUINCHE P.</v>
          </cell>
          <cell r="V34">
            <v>35796</v>
          </cell>
          <cell r="W34">
            <v>12</v>
          </cell>
          <cell r="X34">
            <v>4</v>
          </cell>
          <cell r="Y34">
            <v>1</v>
          </cell>
          <cell r="Z34">
            <v>205</v>
          </cell>
          <cell r="AA34">
            <v>709644505</v>
          </cell>
          <cell r="AB34">
            <v>666397347</v>
          </cell>
          <cell r="AC34">
            <v>0.05</v>
          </cell>
          <cell r="AD34">
            <v>0.05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FONDO MUTUO DE INVERSION DE LOS EMPLEADOS DE LA CIA. UNISYS DE COLOMBIA</v>
          </cell>
          <cell r="F35" t="str">
            <v>860014782-2</v>
          </cell>
          <cell r="G35" t="str">
            <v>UNISYS DE COLOMBIA S.A.</v>
          </cell>
          <cell r="H35" t="str">
            <v>6380400 / 2182629 EXT 207</v>
          </cell>
          <cell r="I35" t="str">
            <v>CALLE 93 No.11-26</v>
          </cell>
          <cell r="J35" t="str">
            <v>gloria.bernal@co.unisys.com</v>
          </cell>
          <cell r="K35" t="str">
            <v>JOSE RAFAEL NUÑEZ</v>
          </cell>
          <cell r="L35" t="str">
            <v>ERIKA DEL PILAR QUINTERO BAEZ</v>
          </cell>
          <cell r="M35">
            <v>5648694241.8900003</v>
          </cell>
          <cell r="N35">
            <v>1804500</v>
          </cell>
          <cell r="O35" t="str">
            <v xml:space="preserve">VIGILADO </v>
          </cell>
          <cell r="P35" t="str">
            <v>Afiliado</v>
          </cell>
          <cell r="Q35" t="str">
            <v>FIDUCOR</v>
          </cell>
          <cell r="R35">
            <v>204</v>
          </cell>
          <cell r="S35" t="str">
            <v>Trimestral en Mar 31, Jun 30 Sep 30 y Dic 31</v>
          </cell>
          <cell r="T35" t="str">
            <v>RM CONTADORES PUBLICOS JANNETH PINZON</v>
          </cell>
          <cell r="U35" t="str">
            <v>CARLOS CHAVEZ</v>
          </cell>
          <cell r="V35">
            <v>23578</v>
          </cell>
          <cell r="W35">
            <v>6</v>
          </cell>
          <cell r="X35">
            <v>2</v>
          </cell>
          <cell r="Y35">
            <v>1</v>
          </cell>
          <cell r="Z35">
            <v>109</v>
          </cell>
          <cell r="AA35">
            <v>640114253</v>
          </cell>
          <cell r="AB35">
            <v>320633346</v>
          </cell>
          <cell r="AC35">
            <v>0.05</v>
          </cell>
          <cell r="AD35">
            <v>0.1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 xml:space="preserve">FONDO MUTUO DE INVERSION INVERBAXTER                         </v>
          </cell>
          <cell r="F36" t="str">
            <v>800213803-3</v>
          </cell>
          <cell r="G36" t="str">
            <v>LABORATORIOS BAXTER S.A.</v>
          </cell>
          <cell r="H36" t="str">
            <v>(92)4447227/ 4447606</v>
          </cell>
          <cell r="I36" t="str">
            <v>CLL 36 No. 2C-22</v>
          </cell>
          <cell r="J36" t="str">
            <v xml:space="preserve"> juan_carlos_borrero@baxter.com</v>
          </cell>
          <cell r="K36" t="str">
            <v>JUAN CARLOS BORRERO</v>
          </cell>
          <cell r="M36">
            <v>5487966118.4300003</v>
          </cell>
          <cell r="N36">
            <v>1804500</v>
          </cell>
          <cell r="O36" t="str">
            <v xml:space="preserve">VIGILADO </v>
          </cell>
          <cell r="P36" t="str">
            <v>Afiliado</v>
          </cell>
          <cell r="S36" t="str">
            <v>Trimestral en Mar 31, Jun 30 Sep 30 y Dic 31</v>
          </cell>
          <cell r="AC36">
            <v>1</v>
          </cell>
          <cell r="AD36">
            <v>1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 xml:space="preserve">FONDO MUTUO DE INVERSION DE LA EMPRESA PETROBRAS COLOMBIA LIMITED "INVERLOC"             </v>
          </cell>
          <cell r="F37" t="str">
            <v>800047999-7</v>
          </cell>
          <cell r="G37" t="str">
            <v xml:space="preserve">PETROBRAS COLOMBIA LIMITED </v>
          </cell>
          <cell r="H37" t="str">
            <v>2481416/ 2484147/ 2483362. / 3135000 luz denis gaona</v>
          </cell>
          <cell r="I37" t="str">
            <v>CALLE 71 # 5-23 Ofi 302B.</v>
          </cell>
          <cell r="J37" t="str">
            <v xml:space="preserve">inverloc@yahoo.es;claracastelblanco@petrobras.com.co;rosai@supercabletv.net.co;contadorafrg@etb.net.co;rosai@supercabletv.net.co
 </v>
          </cell>
          <cell r="K37" t="str">
            <v>CLARA INES CASTELBLANCO MORENO</v>
          </cell>
          <cell r="M37">
            <v>5143730131.8900003</v>
          </cell>
          <cell r="N37">
            <v>1804500</v>
          </cell>
          <cell r="O37" t="str">
            <v xml:space="preserve">VIGILADO </v>
          </cell>
          <cell r="P37" t="str">
            <v>Afiliado</v>
          </cell>
          <cell r="S37" t="str">
            <v>Trimestral en Mar 31, Jun 30 Sep 30 y Dic 31</v>
          </cell>
          <cell r="AC37">
            <v>1</v>
          </cell>
          <cell r="AD37">
            <v>1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FONDO MUTUO DE INVERSION TRABAJA. LA PREVISORA S.A. CIA. SEGU. - FIMPREVI</v>
          </cell>
          <cell r="F38" t="str">
            <v>860353587-6</v>
          </cell>
          <cell r="G38" t="str">
            <v>Compañía de Seguros S.A. La Previsora</v>
          </cell>
          <cell r="H38" t="str">
            <v>2 17 72 61 FAX: 217 72 59</v>
          </cell>
          <cell r="I38" t="str">
            <v>Transversal 9a. No. 55-97, Of. 301-302</v>
          </cell>
          <cell r="J38" t="str">
            <v>aleyda90@hotmail.com;fimprevi@previsora.gov.co</v>
          </cell>
          <cell r="K38" t="str">
            <v>ALEYDA PUERTO CELIS</v>
          </cell>
          <cell r="M38">
            <v>5106899687.29</v>
          </cell>
          <cell r="N38">
            <v>1804500</v>
          </cell>
          <cell r="O38" t="str">
            <v xml:space="preserve">VIGILADO </v>
          </cell>
          <cell r="P38" t="str">
            <v>Afiliado</v>
          </cell>
          <cell r="S38" t="str">
            <v>Trimestral en Mar 31, Jun 30 Sep 30 y Dic 31</v>
          </cell>
          <cell r="AC38">
            <v>1</v>
          </cell>
          <cell r="AD38">
            <v>1</v>
          </cell>
          <cell r="AE38">
            <v>11597</v>
          </cell>
          <cell r="AF38">
            <v>16</v>
          </cell>
          <cell r="AG38" t="str">
            <v>No</v>
          </cell>
          <cell r="AH38" t="str">
            <v>Si, Capacidad endeu.</v>
          </cell>
          <cell r="AI38">
            <v>11597</v>
          </cell>
          <cell r="AJ38">
            <v>1</v>
          </cell>
          <cell r="AK38" t="str">
            <v>No</v>
          </cell>
          <cell r="AL38">
            <v>0.7</v>
          </cell>
          <cell r="AM38" t="str">
            <v>Voluntarios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 xml:space="preserve">FONDO MUTUO DE AHORRO E INVERSION FIMDI                       </v>
          </cell>
          <cell r="F39" t="str">
            <v>800125019-9</v>
          </cell>
          <cell r="G39" t="str">
            <v>BANSUPERIOR, EDICIONES GAMMA S.A., PROMOCIONES Y COBRANZAS BETA,PROMOTORA  ARROBA Y FEMDIN.</v>
          </cell>
          <cell r="H39" t="str">
            <v>6069000 EXT.3151  Gerencia: EXT. 3448  Tel: 3468003</v>
          </cell>
          <cell r="I39" t="str">
            <v>CARRERA 7 No. 73 47 Piso 10</v>
          </cell>
          <cell r="J39" t="str">
            <v>fimdi@bancosuperior.com.co;cordonez@bancosuperior.com.co</v>
          </cell>
          <cell r="K39" t="str">
            <v>LUIS ALBERTO BERNAL DIAZ</v>
          </cell>
          <cell r="M39">
            <v>5021573589.9099998</v>
          </cell>
          <cell r="N39">
            <v>1804500</v>
          </cell>
          <cell r="O39" t="str">
            <v xml:space="preserve">VIGILADO </v>
          </cell>
          <cell r="P39" t="str">
            <v>En Liquidacion</v>
          </cell>
          <cell r="S39" t="str">
            <v>Anual en Dic 31</v>
          </cell>
          <cell r="AC39">
            <v>1</v>
          </cell>
          <cell r="AD39">
            <v>1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FONDO MUTUO DE INVERSION DE LOS TRABAJADORES DE PROTELA LTDA - PROFUTURO</v>
          </cell>
          <cell r="F40" t="str">
            <v>830008255-9</v>
          </cell>
          <cell r="G40" t="str">
            <v>PROTELA S.A</v>
          </cell>
          <cell r="H40" t="str">
            <v>2916600  Ext.  264 Secret: Esperanza cel 3002157376</v>
          </cell>
          <cell r="I40" t="str">
            <v>TRANSV. 93 No 65-82</v>
          </cell>
          <cell r="J40" t="str">
            <v>financiera@protela.com.co;profuturo@protela.com.co</v>
          </cell>
          <cell r="K40" t="str">
            <v>NESTOR IVAN ARIAS PINZON</v>
          </cell>
          <cell r="M40">
            <v>4616047305.4899998</v>
          </cell>
          <cell r="N40">
            <v>1604000</v>
          </cell>
          <cell r="O40" t="str">
            <v xml:space="preserve">VIGILADO </v>
          </cell>
          <cell r="P40" t="str">
            <v>Afiliado</v>
          </cell>
          <cell r="S40" t="str">
            <v>Trimestral en Mar 31, Jun 30 Sep 30 y Dic 31</v>
          </cell>
          <cell r="AC40">
            <v>1</v>
          </cell>
          <cell r="AD40">
            <v>1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 xml:space="preserve">FONDO MUTUO DE INVERSION DEL PERSONAL DE FABRICATO Y SUS FILIALES - FABRIMUTUO </v>
          </cell>
          <cell r="F41" t="str">
            <v>800113068-8</v>
          </cell>
          <cell r="G41" t="str">
            <v>TEXTILES FABRICATO TEJICONDOR</v>
          </cell>
          <cell r="H41" t="str">
            <v>272-06-18 - 2519955</v>
          </cell>
          <cell r="I41" t="str">
            <v>CALLE 53 Nº 45-112 PISO 7 Y 8</v>
          </cell>
          <cell r="J41" t="str">
            <v>fabrimutuo@fabricato.com</v>
          </cell>
          <cell r="K41" t="str">
            <v xml:space="preserve">LUIS FELIPE HOYOS VIEIRA </v>
          </cell>
          <cell r="L41" t="str">
            <v>KETTY MARIA HERNANDEZ VALENCIA</v>
          </cell>
          <cell r="M41">
            <v>4528901144</v>
          </cell>
          <cell r="N41">
            <v>1604000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722</v>
          </cell>
          <cell r="S41" t="str">
            <v>Semestral en Jun 30 y Dic 31</v>
          </cell>
          <cell r="T41" t="str">
            <v>GERENCIA Y CONTROL LTDA JAVIER ALONSO BUILES ALZATE</v>
          </cell>
          <cell r="U41" t="str">
            <v>CARLOS BRAND RODRIGUEZ</v>
          </cell>
          <cell r="V41">
            <v>33178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>
            <v>0.5</v>
          </cell>
          <cell r="AD41">
            <v>7.0000000000000007E-2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 xml:space="preserve">FONDO MUTUO DE INVERSION DEL GRUPO LEGIS                     </v>
          </cell>
          <cell r="F42" t="str">
            <v>800186362-1</v>
          </cell>
          <cell r="G42" t="str">
            <v>LEGIS S.A.</v>
          </cell>
          <cell r="H42" t="str">
            <v>4255255 Ext 352- 514 Luz Angie Torres</v>
          </cell>
          <cell r="I42" t="str">
            <v>Av. El Dorado No. 81-10</v>
          </cell>
          <cell r="J42" t="str">
            <v>fernando.bolanos@legis.com.co; fomuleg@legis.com.co;fbolanos@legis.com.co;scalderon@legis.com.co</v>
          </cell>
          <cell r="K42" t="str">
            <v>FERNANDO BOLAÑOS VANEGAS</v>
          </cell>
          <cell r="M42">
            <v>3739757922.9400001</v>
          </cell>
          <cell r="N42">
            <v>1604000</v>
          </cell>
          <cell r="O42" t="str">
            <v xml:space="preserve">VIGILADO </v>
          </cell>
          <cell r="P42" t="str">
            <v>Afiliado</v>
          </cell>
          <cell r="S42" t="str">
            <v>Trimestral en Mar 31, Jun 30 Sep 30 y Dic 31</v>
          </cell>
          <cell r="AC42">
            <v>1</v>
          </cell>
          <cell r="AD42">
            <v>1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 xml:space="preserve">FONDO MUTUO DE INVERSION HOTELES ESTELAR DE COLOMBIA         </v>
          </cell>
          <cell r="F43" t="str">
            <v>800085977-7</v>
          </cell>
          <cell r="G43" t="str">
            <v>HOTELES ESTELAR S,A</v>
          </cell>
          <cell r="H43" t="str">
            <v>8920470 Ext 7183;6806845 / 6806861;6806861</v>
          </cell>
          <cell r="I43" t="str">
            <v>Avda Colombia 2-72 Cali</v>
          </cell>
          <cell r="J43" t="str">
            <v xml:space="preserve">fmi@hotelesestelar.com;info@hotelesestelar.com;alvaro.salgado@ichotelsgroup.com;luzs.osorio@hotelesestelar.com;mariad.garcia@hotelesestelar.com;evam.otero@hotelesestelar.com
</v>
          </cell>
          <cell r="K43" t="str">
            <v>EVA MERCEDES OTERO GIRALDO</v>
          </cell>
          <cell r="L43" t="str">
            <v>ALEXANDER QUEVEDO</v>
          </cell>
          <cell r="M43">
            <v>3703944609.4699998</v>
          </cell>
          <cell r="N43">
            <v>1604000</v>
          </cell>
          <cell r="O43" t="str">
            <v xml:space="preserve">VIGILADO </v>
          </cell>
          <cell r="P43" t="str">
            <v>Afiliado</v>
          </cell>
          <cell r="Q43" t="str">
            <v>SI</v>
          </cell>
          <cell r="R43">
            <v>419</v>
          </cell>
          <cell r="S43" t="str">
            <v>Trimestral en Mar 31, Jun 30 Sep 30 y Dic 31</v>
          </cell>
          <cell r="T43" t="str">
            <v>HORWARH COLOMBIA</v>
          </cell>
          <cell r="U43" t="str">
            <v>MARIA DE LOS ANGELES GARCIA</v>
          </cell>
          <cell r="V43">
            <v>32870</v>
          </cell>
          <cell r="W43">
            <v>12</v>
          </cell>
          <cell r="X43">
            <v>1</v>
          </cell>
          <cell r="Y43">
            <v>1</v>
          </cell>
          <cell r="Z43">
            <v>226</v>
          </cell>
          <cell r="AA43">
            <v>361194544</v>
          </cell>
          <cell r="AB43">
            <v>185478197</v>
          </cell>
          <cell r="AC43">
            <v>0.5</v>
          </cell>
          <cell r="AD43">
            <v>0.1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FONDO MUTUO DE INVERSION DEL PERSONAL DE LA FUNDACION HOSPITAL PABLO TOBON URIBE - FOMIPABLO</v>
          </cell>
          <cell r="F44" t="str">
            <v>800119671-7</v>
          </cell>
          <cell r="G44" t="str">
            <v>HOSPITAL PABLO TOBÓN URIBE</v>
          </cell>
          <cell r="H44" t="str">
            <v>4 41 52 52 Ó 4 45 93 97 fax 4411440</v>
          </cell>
          <cell r="I44" t="str">
            <v>CALLE 78B No 69-240</v>
          </cell>
          <cell r="J44" t="str">
            <v>fomipablo@hptu.org.co;aruiz@hptu.org.co;decheverri@hptu.org.co</v>
          </cell>
          <cell r="K44" t="str">
            <v>DR. LUIS FERNANDO CORREA VELÁSQUEZ/ALEYDA MARIA RUIZ</v>
          </cell>
          <cell r="M44">
            <v>3178602736.6199999</v>
          </cell>
          <cell r="N44">
            <v>1604000</v>
          </cell>
          <cell r="O44" t="str">
            <v xml:space="preserve">VIGILADO </v>
          </cell>
          <cell r="P44" t="str">
            <v>Afiliado</v>
          </cell>
          <cell r="S44" t="str">
            <v>Trimestral en Mar 31, Jun 30 Sep 30 y Dic 31</v>
          </cell>
          <cell r="AC44">
            <v>1</v>
          </cell>
          <cell r="AD44">
            <v>1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FONDO MUTUO DE INVERSION EMPRESA Y TRABAJADORES DE COMPUTEC S.A.- FECOM</v>
          </cell>
          <cell r="F45" t="str">
            <v>860035097-5</v>
          </cell>
          <cell r="G45" t="str">
            <v>COMPUTEC S.A.</v>
          </cell>
          <cell r="H45" t="str">
            <v>640  58 68 Ext.1305 CATALINA DIAZ fax 6405868 ext1523</v>
          </cell>
          <cell r="I45" t="str">
            <v>CRA 7 No. 76-35 piso 10</v>
          </cell>
          <cell r="J45" t="str">
            <v>fecom@computec.com.co;gerfecom@computec.com.co;hperez@computec.com.co</v>
          </cell>
          <cell r="K45" t="str">
            <v>DIANA MORENO VALDERRAMA</v>
          </cell>
          <cell r="M45">
            <v>3055497772.3899999</v>
          </cell>
          <cell r="N45">
            <v>1604000</v>
          </cell>
          <cell r="O45" t="str">
            <v xml:space="preserve">VIGILADO </v>
          </cell>
          <cell r="P45" t="str">
            <v>Afiliado</v>
          </cell>
          <cell r="S45" t="str">
            <v>Anual en Dic 31</v>
          </cell>
          <cell r="AC45">
            <v>0.75</v>
          </cell>
          <cell r="AD45" t="str">
            <v xml:space="preserve"> 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FONDO MUTUO DE INVERSION CAMARA DE COMERCIO DE MEDELLIN - FONCCOMED</v>
          </cell>
          <cell r="F46" t="str">
            <v>800098104-0</v>
          </cell>
          <cell r="G46" t="str">
            <v>CAMARA DE COMERCIO DE MEDELLIN</v>
          </cell>
          <cell r="H46" t="str">
            <v>5766140-5116111 EXT 140 fax 5137757</v>
          </cell>
          <cell r="I46" t="str">
            <v xml:space="preserve">CRA 46 No. 52-82 </v>
          </cell>
          <cell r="J46" t="str">
            <v>mtabares@camaramed.org.co;sandra.moreno@camaramedellin.com.co</v>
          </cell>
          <cell r="K46" t="str">
            <v>SANDRA ISABEL MORENO</v>
          </cell>
          <cell r="M46">
            <v>2565709669.79</v>
          </cell>
          <cell r="N46">
            <v>1203000</v>
          </cell>
          <cell r="O46" t="str">
            <v xml:space="preserve">VIGILADO </v>
          </cell>
          <cell r="P46" t="str">
            <v>Afiliado</v>
          </cell>
          <cell r="S46" t="str">
            <v>Trimestral en Mar 31, Jun 30 Sep 30 y Dic 31</v>
          </cell>
          <cell r="AC46">
            <v>1</v>
          </cell>
          <cell r="AD46">
            <v>1</v>
          </cell>
          <cell r="AE46">
            <v>38991</v>
          </cell>
          <cell r="AF46">
            <v>9</v>
          </cell>
          <cell r="AG46">
            <v>1997</v>
          </cell>
          <cell r="AH46" t="str">
            <v>80% del Aportes</v>
          </cell>
          <cell r="AI46">
            <v>38930</v>
          </cell>
          <cell r="AJ46">
            <v>1</v>
          </cell>
          <cell r="AK46" t="str">
            <v>No</v>
          </cell>
          <cell r="AL46" t="str">
            <v>No</v>
          </cell>
          <cell r="AM46" t="str">
            <v>Voluntarios y extra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800084238-8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15 EDIFICIO COLTEJER</v>
          </cell>
          <cell r="J47" t="str">
            <v>fvillegas@uniban.com.co;mvalenciap@uniban.com.co</v>
          </cell>
          <cell r="K47" t="str">
            <v>FABIO VILLEGAS  GIRALDO-Ma. VICTORIA VALENCIA</v>
          </cell>
          <cell r="M47">
            <v>2435801009.4000001</v>
          </cell>
          <cell r="N47">
            <v>1203000</v>
          </cell>
          <cell r="O47" t="str">
            <v xml:space="preserve">VIGILADO </v>
          </cell>
          <cell r="P47" t="str">
            <v>Afiliado</v>
          </cell>
          <cell r="S47" t="str">
            <v>Trimestral en Mar 31, Jun 30 Sep 30 y Dic 31</v>
          </cell>
          <cell r="AC47">
            <v>1</v>
          </cell>
          <cell r="AD47">
            <v>1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 xml:space="preserve">FONDO MUTUO DE INVERSION DEL PERSONAL EL COLOMBIANO LTDA Y  CIA. S.C.A.            </v>
          </cell>
          <cell r="F48" t="str">
            <v>800143528-2</v>
          </cell>
          <cell r="G48" t="str">
            <v>El Colombiano Ltda. Y Cia. S.C.A.</v>
          </cell>
          <cell r="H48" t="str">
            <v>335-95-24, 335-95-33, 335-95-48/33359312</v>
          </cell>
          <cell r="I48" t="str">
            <v>Carrera 48 N° 30 sur 119 - Envigado, Antioquia</v>
          </cell>
          <cell r="J48" t="str">
            <v>piedada@elcolombiano.com.co ;dianas@elcolombiano.com.co;colombiap@elcolombiano.com.co</v>
          </cell>
          <cell r="K48" t="str">
            <v>COLOMBIA PEDRAZA LOZANO</v>
          </cell>
          <cell r="M48">
            <v>2272900224.6300001</v>
          </cell>
          <cell r="N48">
            <v>1203000</v>
          </cell>
          <cell r="O48" t="str">
            <v xml:space="preserve">VIGILADO </v>
          </cell>
          <cell r="P48" t="str">
            <v>No Paga</v>
          </cell>
          <cell r="S48" t="str">
            <v>Trimestral en Mar 31, Jun 30 Sep 30 y Dic 31</v>
          </cell>
          <cell r="AC48">
            <v>1</v>
          </cell>
          <cell r="AD48">
            <v>1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FONDO MUTUO DE INVERSION DE LOS TRABAJADORES DE CEMENTOS DEL VALLE S.A - CIMENTAR</v>
          </cell>
          <cell r="F49" t="str">
            <v>800042872-8</v>
          </cell>
          <cell r="G49" t="str">
            <v>CEMENTOS DEL VALLE S.A.</v>
          </cell>
          <cell r="H49" t="str">
            <v>(92)6516216</v>
          </cell>
          <cell r="I49" t="str">
            <v>CRA 19 No. 12-132 Via Cali -Yumbo</v>
          </cell>
          <cell r="J49" t="str">
            <v>cimentar@argos.com.co</v>
          </cell>
          <cell r="K49" t="str">
            <v>KATHERINE DONADO MERCADO</v>
          </cell>
          <cell r="L49" t="str">
            <v>ALEJANDRO ZULUAGA</v>
          </cell>
          <cell r="M49">
            <v>2010828672.25</v>
          </cell>
          <cell r="N49">
            <v>1203000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177</v>
          </cell>
          <cell r="S49" t="str">
            <v>Trimestral en Mar 31, Jun 30 Sep 30 y Dic 31</v>
          </cell>
          <cell r="T49" t="str">
            <v>FREDDY A. PATIÑO M.</v>
          </cell>
          <cell r="U49" t="str">
            <v>MARIA DE LOS ANGELES GARCIA T.</v>
          </cell>
          <cell r="V49">
            <v>32280</v>
          </cell>
          <cell r="W49">
            <v>6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>
            <v>0.5</v>
          </cell>
          <cell r="AD49">
            <v>0.05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 xml:space="preserve">FONDO MUTUO DE INVERSION TRABAJADORES DE ALUMINA S.A.        </v>
          </cell>
          <cell r="F50" t="str">
            <v>800154816-6</v>
          </cell>
          <cell r="G50" t="str">
            <v>ALUMINIO NACIONAL S.A.</v>
          </cell>
          <cell r="H50" t="str">
            <v>651 04 00  FAX:  6644774</v>
          </cell>
          <cell r="I50" t="str">
            <v>CRA 32 No. 11-101</v>
          </cell>
          <cell r="J50" t="str">
            <v>fondo@alumina.com.co;dpayan@alumina.com.co</v>
          </cell>
          <cell r="K50" t="str">
            <v>DAVID PAYAN CRUZ</v>
          </cell>
          <cell r="M50">
            <v>1857680605</v>
          </cell>
          <cell r="N50">
            <v>1203000</v>
          </cell>
          <cell r="O50" t="str">
            <v>CONTROLADO</v>
          </cell>
          <cell r="P50" t="str">
            <v>Afiliado</v>
          </cell>
          <cell r="S50" t="str">
            <v>Trimestral en Mar 31, Jun 30 Sep 30 y Dic 31</v>
          </cell>
          <cell r="AC50">
            <v>1</v>
          </cell>
          <cell r="AD50">
            <v>1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FONDO MUTUO DE INVERSION DE LOS EMPLEADOS Y TRABAJADORES DE HOLASA</v>
          </cell>
          <cell r="F51" t="str">
            <v>89098574-5</v>
          </cell>
          <cell r="G51" t="str">
            <v>HOJALATA Y LAMINADOS S.A " HOLASA "</v>
          </cell>
          <cell r="H51" t="str">
            <v>2619898 - 2666611 - 2662361/ext 833</v>
          </cell>
          <cell r="I51" t="str">
            <v>CALLE 17# 43-f 122</v>
          </cell>
          <cell r="J51" t="str">
            <v>alarenas@holasa.com.co;johnfalvarez@holasa.com.co;raosorno@holasa.com.co;duribe@holasa.com.co</v>
          </cell>
          <cell r="K51" t="str">
            <v>ALEXANDER ARENAS LOPEZ.</v>
          </cell>
          <cell r="L51" t="str">
            <v>DAVID SANTIAGO URIBE HOYOS</v>
          </cell>
          <cell r="M51">
            <v>1818250905</v>
          </cell>
          <cell r="N51">
            <v>1203000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130</v>
          </cell>
          <cell r="S51" t="str">
            <v>Trimestral en Mar 31, Jun 30 Sep 30 y Dic 31</v>
          </cell>
          <cell r="T51" t="str">
            <v>GUILLERMO MUÑETON OSORIO</v>
          </cell>
          <cell r="U51" t="str">
            <v>OMAR ALBERTO TORRES</v>
          </cell>
          <cell r="V51">
            <v>31514</v>
          </cell>
          <cell r="W51">
            <v>6</v>
          </cell>
          <cell r="Y51">
            <v>5</v>
          </cell>
          <cell r="Z51">
            <v>80</v>
          </cell>
          <cell r="AA51">
            <v>167679513</v>
          </cell>
          <cell r="AB51">
            <v>439058600</v>
          </cell>
          <cell r="AC51">
            <v>0.5</v>
          </cell>
          <cell r="AD51">
            <v>0.1</v>
          </cell>
          <cell r="AE51">
            <v>11597</v>
          </cell>
          <cell r="AF51">
            <v>5</v>
          </cell>
          <cell r="AG51" t="str">
            <v>No</v>
          </cell>
          <cell r="AH51" t="str">
            <v>90% del Ahorros</v>
          </cell>
          <cell r="AI51">
            <v>39052</v>
          </cell>
          <cell r="AJ51">
            <v>1</v>
          </cell>
          <cell r="AK51" t="str">
            <v>No</v>
          </cell>
          <cell r="AL51" t="str">
            <v>50% Voluntario</v>
          </cell>
          <cell r="AM51" t="str">
            <v>Voluntarios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FONDO MUTUO DE INVERSION DE LOS EMPLEADOS DE OMINEX DE COLOMBIA LTDA</v>
          </cell>
          <cell r="F52" t="str">
            <v>830011940-7</v>
          </cell>
          <cell r="H52" t="str">
            <v>6916914 ext 147</v>
          </cell>
          <cell r="I52" t="str">
            <v>Transv 21 No 100 - 20 piso 8</v>
          </cell>
          <cell r="J52" t="str">
            <v>claudiaaco@hotmail.com;petromex@omimex.com.co</v>
          </cell>
          <cell r="K52" t="str">
            <v>CLAUDIA CASTELLANOS ORTEGA</v>
          </cell>
          <cell r="M52">
            <v>1776213749.25</v>
          </cell>
          <cell r="N52">
            <v>1203000</v>
          </cell>
          <cell r="O52" t="str">
            <v xml:space="preserve">VIGILADO </v>
          </cell>
          <cell r="P52" t="str">
            <v>Afiliado</v>
          </cell>
          <cell r="S52" t="str">
            <v>Trimestral en Mar 31, Jun 30 Sep 30 y Dic 31</v>
          </cell>
          <cell r="AC52">
            <v>1</v>
          </cell>
          <cell r="AD52">
            <v>1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FONDO MUTUO DE INVERSION DE LOS EMPLEADOS DE PROMOTORA MEDICA LAS AMERICAS</v>
          </cell>
          <cell r="F53" t="str">
            <v>811015405-5</v>
          </cell>
          <cell r="G53" t="str">
            <v>PROMOTORA MEDICA LAS AMERICAS</v>
          </cell>
          <cell r="H53" t="str">
            <v>3421010 (299)(244)</v>
          </cell>
          <cell r="I53" t="str">
            <v>DIAGONAL 75B No. 2A-120 ofci 217 barrio la mota</v>
          </cell>
          <cell r="J53" t="str">
            <v>fonamericas@epm.net.co</v>
          </cell>
          <cell r="K53" t="str">
            <v>MILENA CORTES RENDON</v>
          </cell>
          <cell r="M53">
            <v>1560183865.5699999</v>
          </cell>
          <cell r="N53">
            <v>1203000</v>
          </cell>
          <cell r="O53" t="str">
            <v>CONTROLADO</v>
          </cell>
          <cell r="P53" t="str">
            <v>Afiliado</v>
          </cell>
          <cell r="S53" t="str">
            <v>Semestral en Jun 30 y Dic 31</v>
          </cell>
          <cell r="AC53">
            <v>1</v>
          </cell>
          <cell r="AD53">
            <v>1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FONDO MUTUO DE INVERSION FINANCIERA DE INVERSION TERRITORIAL - FINDETER</v>
          </cell>
          <cell r="F54" t="str">
            <v>800183301-9</v>
          </cell>
          <cell r="H54" t="str">
            <v>62303888 EXT 107/6230326</v>
          </cell>
          <cell r="I54" t="str">
            <v>CALLE 103 NO. 21 - 20 PISO 1</v>
          </cell>
          <cell r="K54" t="str">
            <v>BERENICE MARTINEZ QUINTERO</v>
          </cell>
          <cell r="M54">
            <v>1463692984.0599999</v>
          </cell>
          <cell r="N54">
            <v>802000</v>
          </cell>
          <cell r="P54">
            <v>0</v>
          </cell>
          <cell r="S54" t="str">
            <v>Trimestral en Mar 31, Jun 30 Sep 30 y Dic 31</v>
          </cell>
          <cell r="AC54">
            <v>1</v>
          </cell>
          <cell r="AD54">
            <v>1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FONDO MUTUO DE INVERSION DE LOS EMPLEADOS DE CORREDORES ASOCIADOS - FONCORFI</v>
          </cell>
          <cell r="F55" t="str">
            <v>800019800-1</v>
          </cell>
          <cell r="G55" t="str">
            <v>CORREDORES ASOCIADOS</v>
          </cell>
          <cell r="H55">
            <v>3123300</v>
          </cell>
          <cell r="I55" t="str">
            <v>CRA 9 No. 78-15/Cra. 7 # 71-52 T.B p.16</v>
          </cell>
          <cell r="J55" t="str">
            <v>cchavez@fiducor.com; acely@corredores.com;ecerquera@fiducor.com</v>
          </cell>
          <cell r="K55" t="str">
            <v>ALEJANDRO CELY VELANDIA</v>
          </cell>
          <cell r="M55">
            <v>1213550008.96</v>
          </cell>
          <cell r="N55">
            <v>802000</v>
          </cell>
          <cell r="O55" t="str">
            <v>CONTROLADO</v>
          </cell>
          <cell r="P55" t="str">
            <v>Afiliado</v>
          </cell>
          <cell r="S55" t="str">
            <v>Trimestral en Mar 31, Jun 30 Sep 30 y Dic 31</v>
          </cell>
          <cell r="AC55">
            <v>1</v>
          </cell>
          <cell r="AD55">
            <v>1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FONDO MUTUO DE INVERSION DE LOS EMPLEADOS DE PETROSANTANDER (COLOMBIA) INC</v>
          </cell>
          <cell r="F56" t="str">
            <v>800133627-0</v>
          </cell>
          <cell r="G56" t="str">
            <v>PETROSANTANDER (COLOMBIA) INC</v>
          </cell>
          <cell r="H56" t="str">
            <v>3451766/3493660 EXT 1120</v>
          </cell>
          <cell r="I56" t="str">
            <v>CALLE 70 No.  7-60 OF 601</v>
          </cell>
          <cell r="J56" t="str">
            <v>petroinvertir@latinmail.com;jackyhur@hotmail.com</v>
          </cell>
          <cell r="K56" t="str">
            <v>JACQUELINE HURTADO BENITEZ</v>
          </cell>
          <cell r="M56">
            <v>1164479728.9100001</v>
          </cell>
          <cell r="N56">
            <v>802000</v>
          </cell>
          <cell r="O56" t="str">
            <v>CONTROLADO</v>
          </cell>
          <cell r="P56" t="str">
            <v>Afiliado</v>
          </cell>
          <cell r="S56" t="str">
            <v>Trimestral en Mar 31, Jun 30 Sep 30 y Dic 31</v>
          </cell>
          <cell r="AC56">
            <v>1</v>
          </cell>
          <cell r="AD56">
            <v>1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FONABATEQ</v>
          </cell>
          <cell r="E57" t="str">
            <v>FONDO MUTUO DE INVERSION DE LOS EMPLEADOS DEL BANCO TEQUENDAMA</v>
          </cell>
          <cell r="F57" t="str">
            <v>860052781-7</v>
          </cell>
          <cell r="G57" t="str">
            <v>BANCO TEQUENDAMA</v>
          </cell>
          <cell r="H57" t="str">
            <v>3374700 ext 436</v>
          </cell>
          <cell r="I57" t="str">
            <v>Cra.8 No.15-42 Piso 2</v>
          </cell>
          <cell r="J57" t="str">
            <v xml:space="preserve">edrincon@gnbsudameris.com.co;jinfante@gnbsudameris.com.co;aacero@gnbsudameris.com.co;fondomutuo@gnbsudameris.com.co
</v>
          </cell>
          <cell r="K57" t="str">
            <v xml:space="preserve">ALEXANDER ACERO POVEDA </v>
          </cell>
          <cell r="M57">
            <v>1149905105.1300001</v>
          </cell>
          <cell r="N57">
            <v>802000</v>
          </cell>
          <cell r="O57" t="str">
            <v>CONTROLADO</v>
          </cell>
          <cell r="P57" t="str">
            <v>Afiliado</v>
          </cell>
          <cell r="S57" t="str">
            <v>Trimestral en Mar 31, Jun 30 Sep 30 y Dic 31</v>
          </cell>
          <cell r="AC57">
            <v>1</v>
          </cell>
          <cell r="AD57">
            <v>1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 xml:space="preserve">FONDO MUTUO DE INVERSION DE COCA - COLA                      </v>
          </cell>
          <cell r="F58" t="str">
            <v>860535115-5</v>
          </cell>
          <cell r="H58" t="str">
            <v xml:space="preserve">3266600 2129900/2540451 </v>
          </cell>
          <cell r="I58" t="str">
            <v>CRA 7 NO. 71-21 Torre A piso 5/CALLE 147 NO. 27-67 OF. 340 T-10</v>
          </cell>
          <cell r="K58" t="str">
            <v>RODRIGO QUINTANA</v>
          </cell>
          <cell r="M58">
            <v>996892701.25999999</v>
          </cell>
          <cell r="N58">
            <v>802000</v>
          </cell>
          <cell r="O58" t="str">
            <v>CONTROLADO</v>
          </cell>
          <cell r="P58">
            <v>0</v>
          </cell>
          <cell r="S58" t="str">
            <v>Trimestral en Mar 31, Jun 30 Sep 30 y Dic 31</v>
          </cell>
          <cell r="AC58">
            <v>1</v>
          </cell>
          <cell r="AD58">
            <v>1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FONDO MUTUO DE INVERSION DE LOS EMPLEADOS FLOTA MERCANTE GRANCOLOMBIANA Y GRANMARITIMA</v>
          </cell>
          <cell r="F59" t="str">
            <v>860528198-7</v>
          </cell>
          <cell r="G59" t="str">
            <v>CIA. INV. F.M.G. - UNIMAR -COODEFLOTA</v>
          </cell>
          <cell r="H59" t="str">
            <v>2450476 - 5704069</v>
          </cell>
          <cell r="I59" t="str">
            <v>CALLE 39 A No. 16-45</v>
          </cell>
          <cell r="J59" t="str">
            <v>foregran2@telecom.com.co; rosai@elsitio.net.co</v>
          </cell>
          <cell r="K59" t="str">
            <v>JAIRO H. BUITRAGO SALINAS</v>
          </cell>
          <cell r="M59">
            <v>924103041.60000002</v>
          </cell>
          <cell r="N59">
            <v>802000</v>
          </cell>
          <cell r="O59" t="str">
            <v>CONTROLADO</v>
          </cell>
          <cell r="P59">
            <v>0</v>
          </cell>
          <cell r="S59" t="str">
            <v>Trimestral en Mar 31, Jun 30 Sep 30 y Dic 31</v>
          </cell>
          <cell r="AC59">
            <v>1</v>
          </cell>
          <cell r="AD59">
            <v>1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FONDO MUTUO DE INVERSION DE LOS TRABAJADORES DE EDUARDO LONDOÑO E HIJOS</v>
          </cell>
          <cell r="F60" t="str">
            <v>890985866-7</v>
          </cell>
          <cell r="G60" t="str">
            <v>EDUARDO LONDOÑO</v>
          </cell>
          <cell r="H60" t="str">
            <v>2669579 EXT.416 MED.395</v>
          </cell>
          <cell r="I60" t="str">
            <v>CR.48  No.14-68</v>
          </cell>
          <cell r="J60" t="str">
            <v xml:space="preserve">fomed@eduardono.com;msalazar@eduardono.com;mmontoya@eduardono.com </v>
          </cell>
          <cell r="K60" t="str">
            <v xml:space="preserve"> Mauricio Salazar González</v>
          </cell>
          <cell r="M60">
            <v>915723093.75999999</v>
          </cell>
          <cell r="N60">
            <v>802000</v>
          </cell>
          <cell r="O60" t="str">
            <v>CONTROLADO</v>
          </cell>
          <cell r="P60" t="str">
            <v>Afiliado</v>
          </cell>
          <cell r="S60" t="str">
            <v>Trimestral en Mar 31, Jun 30 Sep 30 y Dic 31</v>
          </cell>
          <cell r="AC60">
            <v>1</v>
          </cell>
          <cell r="AD60">
            <v>1</v>
          </cell>
          <cell r="AF60">
            <v>8</v>
          </cell>
          <cell r="AG60">
            <v>37622</v>
          </cell>
          <cell r="AH60" t="str">
            <v>Respaldo Aportes</v>
          </cell>
          <cell r="AI60">
            <v>39022</v>
          </cell>
          <cell r="AJ60" t="str">
            <v xml:space="preserve"> </v>
          </cell>
          <cell r="AK60" t="str">
            <v>No</v>
          </cell>
          <cell r="AL60" t="str">
            <v>si</v>
          </cell>
          <cell r="AM60" t="str">
            <v>10% Pensión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 xml:space="preserve">FONDO MUTUO DE INVERSION CONFEDEGAS                          </v>
          </cell>
          <cell r="F61" t="str">
            <v>83001860-0</v>
          </cell>
          <cell r="G61" t="str">
            <v>CONFEDEGAS</v>
          </cell>
          <cell r="H61" t="str">
            <v xml:space="preserve">6400176 - 6402735  Secret: Sandra </v>
          </cell>
          <cell r="I61" t="str">
            <v>Cra 7 No. 76-35 Of. 404</v>
          </cell>
          <cell r="J61" t="str">
            <v>yolanda_rodriguez@confedegas.org.co;contabilidad@confedegas.org.co</v>
          </cell>
          <cell r="K61" t="str">
            <v>YOLANDA RODRIGUEZ</v>
          </cell>
          <cell r="M61">
            <v>849184727.41999996</v>
          </cell>
          <cell r="N61">
            <v>802000</v>
          </cell>
          <cell r="O61" t="str">
            <v>CONTROLADO</v>
          </cell>
          <cell r="P61" t="str">
            <v>cancela en la primera semana de abril</v>
          </cell>
          <cell r="S61" t="str">
            <v>Trimestral en Mar 31, Jun 30 Sep 30 y Dic 31</v>
          </cell>
          <cell r="AC61">
            <v>1</v>
          </cell>
          <cell r="AD61">
            <v>1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 xml:space="preserve">FONDO MUTUO DE INVERSION ICONTEC 30 AÑOS                     </v>
          </cell>
          <cell r="F62" t="str">
            <v>800232325-6</v>
          </cell>
          <cell r="H62" t="str">
            <v>6078888 ext 1611</v>
          </cell>
          <cell r="I62" t="str">
            <v>CRA 37 No. 52-95</v>
          </cell>
          <cell r="K62" t="str">
            <v>RICARDO TOBO</v>
          </cell>
          <cell r="M62">
            <v>844153196.55999994</v>
          </cell>
          <cell r="N62">
            <v>802000</v>
          </cell>
          <cell r="O62" t="str">
            <v>CONTROLADO</v>
          </cell>
          <cell r="P62">
            <v>0</v>
          </cell>
          <cell r="S62" t="str">
            <v>Trimestral en Mar 31, Jun 30 Sep 30 y Dic 31</v>
          </cell>
          <cell r="AC62">
            <v>1</v>
          </cell>
          <cell r="AD62">
            <v>1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FONDO MUTUO DE INVERSION DE LOS TRABAJADORES DE T.D.M. TRANSPORTES S.A.</v>
          </cell>
          <cell r="F63" t="str">
            <v>800202622-0</v>
          </cell>
          <cell r="G63" t="str">
            <v>TMD TRANSPORTES S.A.</v>
          </cell>
          <cell r="H63" t="str">
            <v>3731415 / 3731200</v>
          </cell>
          <cell r="I63" t="str">
            <v xml:space="preserve">CLL 37-B No. 43-31 </v>
          </cell>
          <cell r="J63" t="str">
            <v>fontrans@tdm.com.co</v>
          </cell>
          <cell r="K63" t="str">
            <v>JUAN GUILLERMO DOMINGUEZ</v>
          </cell>
          <cell r="M63">
            <v>814618217.50999999</v>
          </cell>
          <cell r="N63">
            <v>802000</v>
          </cell>
          <cell r="O63" t="str">
            <v>CONTROLADO</v>
          </cell>
          <cell r="P63">
            <v>0</v>
          </cell>
          <cell r="S63" t="str">
            <v>Trimestral en Mar 31, Jun 30 Sep 30 y Dic 31</v>
          </cell>
          <cell r="AC63">
            <v>1</v>
          </cell>
          <cell r="AD63">
            <v>1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FONDO MUTUO DE INVERSION DE LOS TRABAJADORES DE TECNIAGRO - FONTEC</v>
          </cell>
          <cell r="F64" t="str">
            <v>800142638-1</v>
          </cell>
          <cell r="G64" t="str">
            <v>Tecniagro S.A</v>
          </cell>
          <cell r="H64">
            <v>3355500</v>
          </cell>
          <cell r="I64" t="str">
            <v>calle 25a sur #48-150 va. Las Vegas. Envigado</v>
          </cell>
          <cell r="J64" t="str">
            <v>djaramillo@noel.com.co</v>
          </cell>
          <cell r="K64" t="str">
            <v>Diego E. Jaramillo M.</v>
          </cell>
          <cell r="M64">
            <v>794631367.95000005</v>
          </cell>
          <cell r="N64">
            <v>802000</v>
          </cell>
          <cell r="O64" t="str">
            <v>CONTROLADO</v>
          </cell>
          <cell r="P64" t="str">
            <v>No Paga</v>
          </cell>
          <cell r="S64" t="str">
            <v>Trimestral en Mar 31, Jun 30 Sep 30 y Dic 31</v>
          </cell>
          <cell r="AC64">
            <v>1</v>
          </cell>
          <cell r="AD64">
            <v>1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FONDO MUTUO DE INVERSION FONDUFRISA</v>
          </cell>
          <cell r="F65" t="str">
            <v>800066315-0</v>
          </cell>
          <cell r="G65" t="str">
            <v>INDUFRIAL S.A.</v>
          </cell>
          <cell r="H65" t="str">
            <v>6694646 - 6694645 - 6694635 - 6694634/fax 669638</v>
          </cell>
          <cell r="I65" t="str">
            <v>BOSQUES, Calle 21 No. 49 - 39</v>
          </cell>
          <cell r="J65" t="str">
            <v>fondufrisa@indufrial.com</v>
          </cell>
          <cell r="K65" t="str">
            <v>RAFAEL FERNANDO CABARCAS CONEO</v>
          </cell>
          <cell r="L65" t="str">
            <v>VILMA TORRES CHAVEZ</v>
          </cell>
          <cell r="M65">
            <v>741758634.14999998</v>
          </cell>
          <cell r="N65">
            <v>802000</v>
          </cell>
          <cell r="O65" t="str">
            <v>CONTROLADO</v>
          </cell>
          <cell r="P65" t="str">
            <v>Afiliado</v>
          </cell>
          <cell r="R65">
            <v>100</v>
          </cell>
          <cell r="S65" t="str">
            <v>Trimestral en Mar 31, Jun 30 Sep 30 y Dic 31</v>
          </cell>
          <cell r="T65" t="str">
            <v>SIMON MIRANDA VELILLA</v>
          </cell>
          <cell r="U65" t="str">
            <v>VIVIANA JOSE GARCIA ARRIETA</v>
          </cell>
          <cell r="V65">
            <v>32371</v>
          </cell>
          <cell r="W65">
            <v>6</v>
          </cell>
          <cell r="Z65">
            <v>74</v>
          </cell>
          <cell r="AA65">
            <v>103582799</v>
          </cell>
          <cell r="AB65">
            <v>67100216</v>
          </cell>
          <cell r="AC65">
            <v>0.5</v>
          </cell>
          <cell r="AD65">
            <v>0.1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F.M.I EMPLE. CABARRIA Y CIA. S.A. E INDUS. QUIMICA ANDINA Y  CIA. S.A.  - FOMACI</v>
          </cell>
          <cell r="F66" t="str">
            <v>860061040-6</v>
          </cell>
          <cell r="G66" t="str">
            <v>CABARRIA Y CIA S.A.</v>
          </cell>
          <cell r="H66" t="str">
            <v xml:space="preserve"> 6181113 ext 123 / 3190100/3190115 Ext 515</v>
          </cell>
          <cell r="I66" t="str">
            <v>CRA 14  No.77-59</v>
          </cell>
          <cell r="J66" t="str">
            <v>fondofoca@cabarria.com;yoangarita@cabarria.com</v>
          </cell>
          <cell r="K66" t="str">
            <v>ANABELINDA BOCANEGRA</v>
          </cell>
          <cell r="M66">
            <v>728557145.54999995</v>
          </cell>
          <cell r="N66">
            <v>802000</v>
          </cell>
          <cell r="O66" t="str">
            <v>CONTROLADO</v>
          </cell>
          <cell r="P66" t="str">
            <v>Afiliado</v>
          </cell>
          <cell r="S66" t="str">
            <v>Trimestral en Mar 31, Jun 30 Sep 30 y Dic 31</v>
          </cell>
          <cell r="AC66">
            <v>1</v>
          </cell>
          <cell r="AD66">
            <v>1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 xml:space="preserve">FONDO MUTUO DE AHORRO E INVERSION ENERMAX                     </v>
          </cell>
          <cell r="F67" t="str">
            <v>800210884-7</v>
          </cell>
          <cell r="G67" t="str">
            <v>ENERGIA Y POTENCIA SA. TECNIGREEN LTDA.</v>
          </cell>
          <cell r="H67" t="str">
            <v xml:space="preserve">374 17 17 </v>
          </cell>
          <cell r="I67" t="str">
            <v>CRA.45A 66A 100 ITAGUI SIMON BOLIVAR</v>
          </cell>
          <cell r="J67" t="str">
            <v>claudia.lopez@energiaypotencia.com;flor.enriquez@energiaypotencia;jorge.garcia@energiaypotencia.com;contabilidad@energiaypotencia.com</v>
          </cell>
          <cell r="K67" t="str">
            <v>FLOR MARIA HENRIQUEZ MONTOYA</v>
          </cell>
          <cell r="M67">
            <v>718502242.69000006</v>
          </cell>
          <cell r="N67">
            <v>802000</v>
          </cell>
          <cell r="O67" t="str">
            <v>CONTROLADO</v>
          </cell>
          <cell r="P67" t="str">
            <v>Afiliado</v>
          </cell>
          <cell r="S67" t="str">
            <v>Trimestral en Mar 31, Jun 30 Sep 30 y Dic 31</v>
          </cell>
          <cell r="AC67">
            <v>1</v>
          </cell>
          <cell r="AD67">
            <v>1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FONDO MUTUO DE INVERSION FOMENTAR LABS. WHITEHALL ROBINS - FOMENTAR</v>
          </cell>
          <cell r="F68" t="str">
            <v>80030258-4</v>
          </cell>
          <cell r="G68" t="str">
            <v>WHITE HALL LABORATORIOS</v>
          </cell>
          <cell r="H68">
            <v>8930684</v>
          </cell>
          <cell r="I68" t="str">
            <v>CARRERA 2 OESTE No 1 - 38 Ofc 701</v>
          </cell>
          <cell r="J68" t="str">
            <v>ospinacg@wyeth.com;rizoc@wyeth.com;carizo@emcali.net.co;ospina@telesat.com,co</v>
          </cell>
          <cell r="K68" t="str">
            <v>CARLOS ALBERTO OSPINA MARTÍNEZ</v>
          </cell>
          <cell r="M68">
            <v>654915431.32000005</v>
          </cell>
          <cell r="N68">
            <v>802000</v>
          </cell>
          <cell r="O68" t="str">
            <v>CONTROLADO</v>
          </cell>
          <cell r="P68" t="str">
            <v>Afiliado</v>
          </cell>
          <cell r="S68" t="str">
            <v>Trimestral en Mar 31, Jun 30 Sep 30 y Dic 31</v>
          </cell>
          <cell r="AC68">
            <v>1</v>
          </cell>
          <cell r="AD68">
            <v>1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FONDO MUTUO DE INVERSION EMPLEADOS DE ASESORES EN VALORES S.A. - ASEVALORES</v>
          </cell>
          <cell r="F69" t="str">
            <v>811001792-1</v>
          </cell>
          <cell r="H69" t="str">
            <v>5134343 ext 137</v>
          </cell>
          <cell r="I69" t="str">
            <v>CRA 46 No. 50-63 PISO 7</v>
          </cell>
          <cell r="K69" t="str">
            <v>CLARA ECHEVERRY SANIN</v>
          </cell>
          <cell r="M69">
            <v>618356293.63999999</v>
          </cell>
          <cell r="N69">
            <v>802000</v>
          </cell>
          <cell r="O69" t="str">
            <v>CONTROLADO</v>
          </cell>
          <cell r="P69">
            <v>0</v>
          </cell>
          <cell r="S69" t="str">
            <v>Trimestral en Mar 31, Jun 30 Sep 30 y Dic 31</v>
          </cell>
          <cell r="AC69">
            <v>1</v>
          </cell>
          <cell r="AD69">
            <v>1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FONDO MUTUO DE INVERSION DE LOS TRABAJADORES DEL GREMIO CAFETERO - FONCAFE</v>
          </cell>
          <cell r="F70" t="str">
            <v>81000044-8</v>
          </cell>
          <cell r="G70" t="str">
            <v xml:space="preserve">COOPERATIVAS DE CAFICULTORES </v>
          </cell>
          <cell r="H70" t="str">
            <v>(6)68841920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foncafecontabilidad@epm.net.co,foncafegerencia@epm.net.co,foncafetesoreria@epm.net.co;enfoque_financiera@une.net.co</v>
          </cell>
          <cell r="K70" t="str">
            <v xml:space="preserve">Gladys Clemencia Gomez Herrera </v>
          </cell>
          <cell r="M70">
            <v>583134443.38999999</v>
          </cell>
          <cell r="N70">
            <v>802000</v>
          </cell>
          <cell r="O70" t="str">
            <v>CONTROLADO</v>
          </cell>
          <cell r="P70" t="str">
            <v>Afiliado</v>
          </cell>
          <cell r="S70" t="str">
            <v>Trimestral en Mar 31, Jun 30 Sep 30 y Dic 31</v>
          </cell>
          <cell r="AC70">
            <v>1</v>
          </cell>
          <cell r="AD70">
            <v>1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FONDO MUTUO DE INVERSION DE LOS TRABAJADORES DE FRIGORIFICO SUIZO- INVERSUIZO</v>
          </cell>
          <cell r="F71" t="str">
            <v>800165282-0</v>
          </cell>
          <cell r="H71">
            <v>4254458</v>
          </cell>
          <cell r="I71" t="str">
            <v xml:space="preserve">CALLE 22 NO. 129 - 41 </v>
          </cell>
          <cell r="J71" t="str">
            <v>jhortava@suizo.com.co;epinzono@suizo.com.co</v>
          </cell>
          <cell r="K71" t="str">
            <v>WILLIAM ORTA/EWIND GUIOVANI PINZON ORTIZ</v>
          </cell>
          <cell r="M71">
            <v>553613495.23000002</v>
          </cell>
          <cell r="N71">
            <v>802000</v>
          </cell>
          <cell r="O71" t="str">
            <v>CONTROLADO</v>
          </cell>
          <cell r="P71" t="str">
            <v>Afiliado</v>
          </cell>
          <cell r="S71">
            <v>0</v>
          </cell>
          <cell r="AC71">
            <v>1</v>
          </cell>
          <cell r="AD71">
            <v>1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FONDO MUTUO DE INVERSION DE LOS EMPLEADOS  DE PRODUC. DERIVADOS DE LA SAL</v>
          </cell>
          <cell r="F72" t="str">
            <v>800193675-0</v>
          </cell>
          <cell r="G72" t="str">
            <v>PRODUCTOS DERIVADOS DE LA SAL S.A.</v>
          </cell>
          <cell r="H72" t="str">
            <v>685-88-31/3317497 CALI</v>
          </cell>
          <cell r="I72" t="str">
            <v>Carrera 100B No 11 a - 50 Apto 402 d</v>
          </cell>
          <cell r="J72" t="str">
            <v>Fparrado@prodesal.com</v>
          </cell>
          <cell r="K72" t="str">
            <v>FERNANDO AUGUSTO PARRADO GOMEZ</v>
          </cell>
          <cell r="M72">
            <v>508451665.85000002</v>
          </cell>
          <cell r="N72">
            <v>802000</v>
          </cell>
          <cell r="O72" t="str">
            <v>CONTROLADO</v>
          </cell>
          <cell r="P72" t="str">
            <v>Afiliado</v>
          </cell>
          <cell r="S72" t="str">
            <v>Trimestral en Mar 31, Jun 30 Sep 30 y Dic 31</v>
          </cell>
          <cell r="AC72">
            <v>1</v>
          </cell>
          <cell r="AD72">
            <v>1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 xml:space="preserve">FONDO MUTUO DE INVERSION DE LOS TRABAJADORES DE ETERNIT COLOMBIANA, ATLANTICO Y PACIFICO - INVERNIT </v>
          </cell>
          <cell r="F73" t="str">
            <v>860535729-7</v>
          </cell>
          <cell r="G73" t="str">
            <v>EMPRESAS ETERNIT S.A.</v>
          </cell>
          <cell r="H73" t="str">
            <v>3-238100 EXT 400   fax 7305459</v>
          </cell>
          <cell r="I73" t="str">
            <v>CARRERA 7 No. 26-20 Piso 16</v>
          </cell>
          <cell r="J73" t="str">
            <v>maria.garzon@eternit.com.co;raul.zambrano@eternit.com.co;justino.baez@eternit.com.co</v>
          </cell>
          <cell r="K73" t="str">
            <v>JUSTINO BAEZ / MARIA OLIVA GARZON CONTADORA</v>
          </cell>
          <cell r="M73">
            <v>490809437.73000002</v>
          </cell>
          <cell r="N73">
            <v>408000</v>
          </cell>
          <cell r="O73" t="str">
            <v>CONTROLADO</v>
          </cell>
          <cell r="P73" t="str">
            <v>Afiliado</v>
          </cell>
          <cell r="S73" t="str">
            <v>Anual en Dic 31</v>
          </cell>
          <cell r="AC73">
            <v>1</v>
          </cell>
          <cell r="AD73">
            <v>1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FONDO MUTUO DE INVERSION DE LOS EMPLEADOS DE LA CIA. CENTRAL DE SEGUROS - FMI</v>
          </cell>
          <cell r="F74" t="str">
            <v>800000224-5</v>
          </cell>
          <cell r="G74" t="str">
            <v>CIA CENTRAL DE SEGUROS</v>
          </cell>
          <cell r="H74" t="str">
            <v>319 07 30  Ext. 2447 / 2439 Secretaria: Yanira</v>
          </cell>
          <cell r="I74" t="str">
            <v>CRA. 7A No. 76-35 PISO 7</v>
          </cell>
          <cell r="J74" t="str">
            <v>lucilaropero@hotmail.com;norma0166@hotmail.com</v>
          </cell>
          <cell r="K74" t="str">
            <v>LUCILA ROPERO DE NIETO</v>
          </cell>
          <cell r="M74">
            <v>425977395.31</v>
          </cell>
          <cell r="N74">
            <v>408000</v>
          </cell>
          <cell r="O74" t="str">
            <v>CONTROLADO</v>
          </cell>
          <cell r="P74" t="str">
            <v>Afiliado</v>
          </cell>
          <cell r="S74" t="str">
            <v>Trimestral en Mar 31, Jun 30 Sep 30 y Dic 31</v>
          </cell>
          <cell r="AC74">
            <v>1</v>
          </cell>
          <cell r="AD74">
            <v>1</v>
          </cell>
          <cell r="AK74" t="str">
            <v>no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FDO MUTUO DE INVERSION DEL INSTITUTO NEUROLOGICO DE ANTIOQUIA</v>
          </cell>
          <cell r="F75" t="str">
            <v>811036021-2</v>
          </cell>
          <cell r="G75" t="str">
            <v>INS. NEUROLOGICO DE ANTIOQUIA</v>
          </cell>
          <cell r="H75" t="str">
            <v>2515947/5133024-2315333</v>
          </cell>
          <cell r="I75" t="str">
            <v>CLL 55 No. 46-36  piso 2</v>
          </cell>
          <cell r="J75" t="str">
            <v>ineurolo@epm.net.co;contabilidad@neurologico.org.co</v>
          </cell>
          <cell r="K75" t="str">
            <v>RUBEN JARAMILLO</v>
          </cell>
          <cell r="M75">
            <v>419292081.58999997</v>
          </cell>
          <cell r="N75">
            <v>408000</v>
          </cell>
          <cell r="O75" t="str">
            <v>CONTROLADO</v>
          </cell>
          <cell r="P75" t="str">
            <v>Afiliado</v>
          </cell>
          <cell r="S75" t="str">
            <v>???????????</v>
          </cell>
          <cell r="AC75">
            <v>1</v>
          </cell>
          <cell r="AD75">
            <v>1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FONDO MUTUO DE INVERSION TRABAJADORES DE LA CIA. COL. DE ALIMENTOS LACTEOS</v>
          </cell>
          <cell r="F76" t="str">
            <v>800022465-8</v>
          </cell>
          <cell r="G76" t="str">
            <v>CIA.COLOMBIANA. ALIMENTOS LACTEOS</v>
          </cell>
          <cell r="H76" t="str">
            <v>(95)5736313 EXT 445</v>
          </cell>
          <cell r="I76" t="str">
            <v xml:space="preserve">CARRERA 9  No. 6C-01 Av.Hurtado </v>
          </cell>
          <cell r="J76" t="str">
            <v>Oscar.Thorrens@CO.NESTLE.com</v>
          </cell>
          <cell r="K76" t="str">
            <v>OSCAR TORRENS GAHONA</v>
          </cell>
          <cell r="M76">
            <v>337910475</v>
          </cell>
          <cell r="N76">
            <v>408000</v>
          </cell>
          <cell r="O76" t="str">
            <v>CONTROLADO</v>
          </cell>
          <cell r="P76">
            <v>0</v>
          </cell>
          <cell r="S76" t="str">
            <v>Trimestral en Mar 31, Jun 30 Sep 30 y Dic 31</v>
          </cell>
          <cell r="AC76">
            <v>1</v>
          </cell>
          <cell r="AD76">
            <v>1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 xml:space="preserve">FONDO MUTUO DE INVERSION TRABAJADORES DE ERECOS S.A. - FIMERECOS                        </v>
          </cell>
          <cell r="F77" t="str">
            <v>800110299-9</v>
          </cell>
          <cell r="G77" t="str">
            <v>EMPRESA DE REFRACTARIOS COLOMBIANOS S.A.</v>
          </cell>
          <cell r="H77" t="str">
            <v>2322600 EXT 210 - 246</v>
          </cell>
          <cell r="I77" t="str">
            <v>CALLE 24 N°44-01</v>
          </cell>
          <cell r="J77" t="str">
            <v>alexis.bonnett@erecos.com;alexisbonnett@yahoo.com</v>
          </cell>
          <cell r="K77" t="str">
            <v>ALEXIS BONNETT GONZALEZ</v>
          </cell>
          <cell r="M77">
            <v>329803922.55000001</v>
          </cell>
          <cell r="N77">
            <v>408000</v>
          </cell>
          <cell r="O77" t="str">
            <v>CONTROLADO</v>
          </cell>
          <cell r="P77" t="str">
            <v>Afiliado</v>
          </cell>
          <cell r="S77" t="str">
            <v>Trimestral en Mar 31, Jun 30 Sep 30 y Dic 31</v>
          </cell>
          <cell r="AC77">
            <v>1</v>
          </cell>
          <cell r="AD77">
            <v>1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FONDO MUTUO DE INVERSION EMPRESA COLOMBIANA DE CLAVOS S.A.</v>
          </cell>
          <cell r="F78" t="str">
            <v>830045853-0</v>
          </cell>
          <cell r="H78" t="str">
            <v>(91)686 10 66/5237973/6855255</v>
          </cell>
          <cell r="I78" t="str">
            <v>CRA 106A No, 154-05</v>
          </cell>
          <cell r="K78" t="str">
            <v>FLOR MARY RAYO</v>
          </cell>
          <cell r="M78">
            <v>293618850.41000003</v>
          </cell>
          <cell r="N78">
            <v>408000</v>
          </cell>
          <cell r="O78" t="str">
            <v>CONTROLADO</v>
          </cell>
          <cell r="P78">
            <v>0</v>
          </cell>
          <cell r="S78" t="str">
            <v>Anual en Dic 31</v>
          </cell>
          <cell r="AC78">
            <v>1</v>
          </cell>
          <cell r="AD78">
            <v>1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FONDO MUTUO DE INVERSION  BOLSA DE BOGOTA S.A. E INVERLACE S.A - FONBOLSA</v>
          </cell>
          <cell r="F79" t="str">
            <v>860532277-6</v>
          </cell>
          <cell r="H79" t="str">
            <v xml:space="preserve">3139800 ext. 1253 </v>
          </cell>
          <cell r="I79" t="str">
            <v>CARRERA 7 # 71 - 21 TORRE B OFICINA 1201</v>
          </cell>
          <cell r="M79">
            <v>280398820.41000003</v>
          </cell>
          <cell r="N79">
            <v>408000</v>
          </cell>
          <cell r="O79" t="str">
            <v>CONTROLADO</v>
          </cell>
          <cell r="P79">
            <v>0</v>
          </cell>
          <cell r="S79" t="str">
            <v>Trimestral en Mar 31, Jun 30 Sep 30 y Dic 31</v>
          </cell>
          <cell r="AC79">
            <v>1</v>
          </cell>
          <cell r="AD79">
            <v>1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 xml:space="preserve">FONDO MUTUO DE INVERSION EMPRESAS DOW EN COLOMBIA - FIMDE                            </v>
          </cell>
          <cell r="F80" t="str">
            <v>860503501-8</v>
          </cell>
          <cell r="H80" t="str">
            <v xml:space="preserve">2568800EXT 2253 </v>
          </cell>
          <cell r="I80" t="str">
            <v xml:space="preserve">TRANSV. 18 No. 78-80 </v>
          </cell>
          <cell r="L80" t="str">
            <v>LUZ DARY POLO</v>
          </cell>
          <cell r="M80">
            <v>235205551.27000001</v>
          </cell>
          <cell r="N80">
            <v>408000</v>
          </cell>
          <cell r="P80">
            <v>0</v>
          </cell>
          <cell r="S80" t="str">
            <v>Trimestral en Mar 31, Jun 30 Sep 30 y Dic 31</v>
          </cell>
          <cell r="AC80">
            <v>1</v>
          </cell>
          <cell r="AD80">
            <v>1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FONDO MUTUO DE INVERSION UNION DE ASEGURADORES COLOMBIANOS- FASECOLDA</v>
          </cell>
          <cell r="F81" t="str">
            <v>800067731-6</v>
          </cell>
          <cell r="G81" t="str">
            <v>UNION DE ASEG COLOMB-FASECOLDA</v>
          </cell>
          <cell r="H81" t="str">
            <v>(91)2108080 Fax 2107090/41 ext 195/sandra ext 141</v>
          </cell>
          <cell r="I81" t="str">
            <v>CRA 7 No. 26-20 PISO 11</v>
          </cell>
          <cell r="J81" t="str">
            <v>contabilidad@fasecolda.com;anajera@fasecolda.com;srosas@fasecolda.com</v>
          </cell>
          <cell r="K81" t="str">
            <v>MARIA CLAUDIA CUEVAS</v>
          </cell>
          <cell r="M81">
            <v>204836182.78999999</v>
          </cell>
          <cell r="N81">
            <v>408000</v>
          </cell>
          <cell r="O81" t="str">
            <v>CONTROLADO</v>
          </cell>
          <cell r="P81" t="str">
            <v>Afiliado</v>
          </cell>
          <cell r="S81" t="str">
            <v>Trimestral en Mar 31, Jun 30 Sep 30 y Dic 31</v>
          </cell>
          <cell r="AC81">
            <v>1</v>
          </cell>
          <cell r="AD81">
            <v>1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FONDO MUTUO DE INVERSION TRABAJADORES DE LA SOCIEDAD MINERALES INDUSTRIALES</v>
          </cell>
          <cell r="F82" t="str">
            <v>800143055-0</v>
          </cell>
          <cell r="G82" t="str">
            <v>Minerales Industriales S.A</v>
          </cell>
          <cell r="H82" t="str">
            <v>(57-4) 288 99 25,(57-4) 288 40 00.</v>
          </cell>
          <cell r="I82" t="str">
            <v>Calle 25 AA SUR #48-200</v>
          </cell>
          <cell r="J82" t="str">
            <v>carolinarestrepo@epm.net.co</v>
          </cell>
          <cell r="K82" t="str">
            <v>Carolina Restrepo Ramírez</v>
          </cell>
          <cell r="M82">
            <v>108841848.05</v>
          </cell>
          <cell r="N82">
            <v>408000</v>
          </cell>
          <cell r="O82" t="str">
            <v>CONTROLADO</v>
          </cell>
          <cell r="P82">
            <v>0</v>
          </cell>
          <cell r="S82" t="str">
            <v>Trimestral en Mar 31, Jun 30 Sep 30 y Dic 31</v>
          </cell>
          <cell r="AC82">
            <v>0.5</v>
          </cell>
          <cell r="AD82">
            <v>1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 xml:space="preserve">FONDO MUTUO DE INVERSION AGRUPAR </v>
          </cell>
          <cell r="F83" t="str">
            <v>800230890-7</v>
          </cell>
          <cell r="G83" t="str">
            <v>MERCOVIL</v>
          </cell>
          <cell r="H83" t="str">
            <v>2  32 49 00</v>
          </cell>
          <cell r="I83" t="str">
            <v>CRR 50 # 38 35 - MEDELLIN</v>
          </cell>
          <cell r="J83" t="str">
            <v>fondoagrupar@terra.com</v>
          </cell>
          <cell r="K83" t="str">
            <v>Katherine Piedrehita Velez</v>
          </cell>
          <cell r="M83">
            <v>0</v>
          </cell>
          <cell r="N83" t="e">
            <v>#N/A</v>
          </cell>
          <cell r="O83" t="str">
            <v>CONTROLADO</v>
          </cell>
          <cell r="P83">
            <v>0</v>
          </cell>
          <cell r="S83" t="str">
            <v>Trimestral en Mar 31, Jun 30 Sep 30 y Dic 31</v>
          </cell>
          <cell r="AC83">
            <v>1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FONDO MUTUO DE INVERSION PRODUCTORA DISTRIHOGAR S.A</v>
          </cell>
          <cell r="F84" t="str">
            <v>811009472-2</v>
          </cell>
          <cell r="G84" t="str">
            <v>PRODUCTORA DISTRIHOGAR S.A</v>
          </cell>
          <cell r="H84" t="str">
            <v>2 81 75 11  Ext. 755/3723134/2812360</v>
          </cell>
          <cell r="I84" t="str">
            <v>Carrera 41 No 46 - 91</v>
          </cell>
          <cell r="J84" t="str">
            <v>fomedis@distrihogar.com.co; cecheverri@todo1.com; cecheverri@geo.net.co</v>
          </cell>
          <cell r="K84" t="str">
            <v>DORIS VILLA ARENAS</v>
          </cell>
          <cell r="M84">
            <v>191795895</v>
          </cell>
          <cell r="N84">
            <v>408000</v>
          </cell>
          <cell r="O84" t="str">
            <v>CONTROLADO</v>
          </cell>
          <cell r="P84" t="str">
            <v>Afiliado</v>
          </cell>
          <cell r="S84" t="str">
            <v>Trimestral en Mar 31, Jun 30 Sep 30 y Dic 31</v>
          </cell>
          <cell r="AC84">
            <v>1</v>
          </cell>
          <cell r="AD84">
            <v>1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FONDO MUTUO DE INVERSIÓN DE LOS EMPLEADOS DEL FONDO GANADERO DEL TOLIMA "FOMUGA"</v>
          </cell>
          <cell r="F85" t="str">
            <v>890702007-3</v>
          </cell>
          <cell r="G85" t="str">
            <v>FONDO GANADERO DEL TOLIMA S.A.</v>
          </cell>
          <cell r="H85" t="str">
            <v>(8)2702777  FAX: (8)2640668 COMU 2702555</v>
          </cell>
          <cell r="I85" t="str">
            <v>Ibagué calle 31 Nº. 4D-46</v>
          </cell>
          <cell r="J85" t="str">
            <v>roviedor13@yahoo.es; fonganad@bunde.tolinet.com</v>
          </cell>
          <cell r="K85" t="str">
            <v>RODRIGO OVIEDO RODRIGUEZ</v>
          </cell>
          <cell r="M85">
            <v>293102331</v>
          </cell>
          <cell r="N85">
            <v>408000</v>
          </cell>
          <cell r="O85" t="str">
            <v>CONTROLADO</v>
          </cell>
          <cell r="P85" t="str">
            <v>Afiliado</v>
          </cell>
          <cell r="S85" t="str">
            <v>Trimestral en Mar 31, Jun 30 Sep 30 y Dic 31</v>
          </cell>
          <cell r="AC85">
            <v>1</v>
          </cell>
          <cell r="AD85">
            <v>1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FONDO MUTUO DE INVERSION DE CALDAS</v>
          </cell>
          <cell r="F86" t="str">
            <v>800051891-6</v>
          </cell>
          <cell r="G86" t="str">
            <v>Terpel del Centro S.A. y Cía. Promotora del Café</v>
          </cell>
          <cell r="H86" t="str">
            <v>874 62 27 ext. 37</v>
          </cell>
          <cell r="I86" t="str">
            <v>Km. 10 Vía al Magdalena - Terpel del Centro</v>
          </cell>
          <cell r="J86" t="str">
            <v>arodriguez@terpel.com;litosort@yahoo.com</v>
          </cell>
          <cell r="K86" t="str">
            <v>AURORA RODRIGUEZ CASTELLANOS</v>
          </cell>
          <cell r="M86">
            <v>0</v>
          </cell>
          <cell r="N86" t="e">
            <v>#N/A</v>
          </cell>
          <cell r="O86" t="str">
            <v>CONTROLADO</v>
          </cell>
          <cell r="P86">
            <v>0</v>
          </cell>
          <cell r="S86" t="str">
            <v>Trimestral en Mar 31, Jun 30 Sep 30 y Dic 31</v>
          </cell>
          <cell r="AC86">
            <v>1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FONFO MUTUO DE TELECOM EN LIQUIDACION</v>
          </cell>
          <cell r="F87" t="str">
            <v>860530316-6</v>
          </cell>
          <cell r="M87">
            <v>0</v>
          </cell>
          <cell r="N87" t="e">
            <v>#N/A</v>
          </cell>
          <cell r="O87" t="str">
            <v xml:space="preserve">VIGILADO </v>
          </cell>
          <cell r="P87">
            <v>0</v>
          </cell>
          <cell r="S87" t="str">
            <v>Trimestral en Mar 31, Jun 30 Sep 30 y Dic 31</v>
          </cell>
          <cell r="AC87">
            <v>1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FONDO MUTUO DE INVERSION  HEREDAR</v>
          </cell>
          <cell r="F88" t="str">
            <v>800180916-4</v>
          </cell>
          <cell r="G88" t="str">
            <v>CERRO MATOSO  S.A.</v>
          </cell>
          <cell r="H88" t="str">
            <v>0747723386  fax 7723235</v>
          </cell>
          <cell r="I88" t="str">
            <v>CALLE 114 No. 9-01 TORRE A PISO  5 OFICINA 509</v>
          </cell>
          <cell r="J88" t="str">
            <v>jforero@cmatoso.com;Aleyda.F.Heredar@bhpbilliton.com</v>
          </cell>
          <cell r="K88" t="str">
            <v>JOSE MANUEL FORERO NARANJO</v>
          </cell>
          <cell r="M88">
            <v>21414620962</v>
          </cell>
          <cell r="N88">
            <v>2406000</v>
          </cell>
          <cell r="O88" t="str">
            <v xml:space="preserve">VIGILADO </v>
          </cell>
          <cell r="P88" t="str">
            <v>Afiliado</v>
          </cell>
          <cell r="S88" t="str">
            <v>Trimestral en Mar 31, Jun 30 Sep 30 y Dic 31</v>
          </cell>
          <cell r="AC88">
            <v>1</v>
          </cell>
          <cell r="AD88">
            <v>1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e">
            <v>#N/A</v>
          </cell>
          <cell r="G89" t="str">
            <v>TEXTILES OMNES S.A.</v>
          </cell>
          <cell r="H89" t="str">
            <v>(963) 228152 / 228333 (339)</v>
          </cell>
          <cell r="I89" t="str">
            <v>CRA 16 No. 36-98 DOS QUEBRA</v>
          </cell>
          <cell r="J89" t="str">
            <v>prdomnes@epm.net.co</v>
          </cell>
          <cell r="K89" t="str">
            <v>GUSTAVO VELEZ ALBARRACIN</v>
          </cell>
          <cell r="M89">
            <v>0</v>
          </cell>
          <cell r="N89" t="e">
            <v>#N/A</v>
          </cell>
          <cell r="O89" t="str">
            <v>CONTROLADO</v>
          </cell>
          <cell r="P89">
            <v>0</v>
          </cell>
          <cell r="S89" t="str">
            <v>Trimestral en Mar 31, Jun 30 Sep 30 y Dic 31</v>
          </cell>
          <cell r="AC89">
            <v>1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 xml:space="preserve">FONDO MUTUO DE INVERSION DE LOS TRABAJADORES DE VARELA S.A. - VALORAR </v>
          </cell>
          <cell r="F90" t="str">
            <v>800092775-5</v>
          </cell>
          <cell r="G90" t="str">
            <v>JABONERIA VARELA</v>
          </cell>
          <cell r="H90" t="str">
            <v>(92)4450500Ext 519-4450519</v>
          </cell>
          <cell r="I90" t="str">
            <v xml:space="preserve">CLL 28 No. 4-B-88 </v>
          </cell>
          <cell r="J90" t="str">
            <v>Claudia.Cuellar@unilever.com</v>
          </cell>
          <cell r="K90" t="str">
            <v>CARLOS IVAN BETANCUR</v>
          </cell>
          <cell r="M90">
            <v>0</v>
          </cell>
          <cell r="N90" t="e">
            <v>#N/A</v>
          </cell>
          <cell r="O90" t="str">
            <v>CONTROLADO</v>
          </cell>
          <cell r="P90">
            <v>0</v>
          </cell>
          <cell r="S90" t="str">
            <v>Trimestral en Mar 31, Jun 30 Sep 30 y Dic 31</v>
          </cell>
          <cell r="AC90">
            <v>1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FM.I EMPLE. EMPRESA TELEC. DEL TOLIMA TELETOLIMA - FOINTEL - EN LIQUIDACION</v>
          </cell>
          <cell r="F91" t="str">
            <v>800184863-0</v>
          </cell>
          <cell r="G91" t="str">
            <v>EMP. DE TELECOMUNIC. DE TOLIMA</v>
          </cell>
          <cell r="H91" t="str">
            <v xml:space="preserve">(982)701470-660969-618155 </v>
          </cell>
          <cell r="I91" t="str">
            <v>CRA 5A No. 39a-77</v>
          </cell>
          <cell r="J91" t="str">
            <v>planea@tolinet.com.co</v>
          </cell>
          <cell r="K91" t="str">
            <v>MILSIADES FALLA QUIROGA</v>
          </cell>
          <cell r="M91">
            <v>0</v>
          </cell>
          <cell r="N91" t="e">
            <v>#N/A</v>
          </cell>
          <cell r="O91" t="str">
            <v>CONTROLADO</v>
          </cell>
          <cell r="P91">
            <v>0</v>
          </cell>
          <cell r="S91" t="str">
            <v>Trimestral en Mar 31, Jun 30 Sep 30 y Dic 31</v>
          </cell>
          <cell r="AC91">
            <v>1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 xml:space="preserve">FONDO MUTUO DE INVERSION DE LOS EMPLEADOS DE LA COMPAÑIA DE TABACOS RUBIOS DE COLOMBIA </v>
          </cell>
          <cell r="F92" t="str">
            <v>800096108-0</v>
          </cell>
          <cell r="G92" t="str">
            <v>TABACOS RUBIOS DE COL. S.A.</v>
          </cell>
          <cell r="H92">
            <v>2665600</v>
          </cell>
          <cell r="I92" t="str">
            <v>CRA 43A No. 1ASUR 143 OF. 202</v>
          </cell>
          <cell r="J92" t="str">
            <v>edgarco64@hotmail.com</v>
          </cell>
          <cell r="K92" t="str">
            <v>ALVARO GÒMEZ SALAZAR</v>
          </cell>
          <cell r="M92">
            <v>0</v>
          </cell>
          <cell r="N92" t="e">
            <v>#N/A</v>
          </cell>
          <cell r="O92" t="str">
            <v>CONTROLADO</v>
          </cell>
          <cell r="P92">
            <v>0</v>
          </cell>
          <cell r="S92" t="str">
            <v>Trimestral en Mar 31, Jun 30 Sep 30 y Dic 31</v>
          </cell>
          <cell r="U92" t="str">
            <v>edgar humberto cossio morales</v>
          </cell>
          <cell r="AC92">
            <v>1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  <cell r="H93" t="str">
            <v>(91) 28378 28</v>
          </cell>
          <cell r="I93" t="str">
            <v>CALLE 16 No. 4-75 PISO 4</v>
          </cell>
          <cell r="K93" t="str">
            <v>BAUDILIO PAEZ CASTRO</v>
          </cell>
          <cell r="M93">
            <v>0</v>
          </cell>
          <cell r="N93" t="e">
            <v>#N/A</v>
          </cell>
          <cell r="P93" t="e">
            <v>#N/A</v>
          </cell>
          <cell r="S93" t="e">
            <v>#N/A</v>
          </cell>
          <cell r="AC93">
            <v>1</v>
          </cell>
        </row>
        <row r="94">
          <cell r="M94">
            <v>691078793042.15039</v>
          </cell>
          <cell r="R94">
            <v>25792</v>
          </cell>
        </row>
        <row r="104">
          <cell r="S104" t="str">
            <v xml:space="preserve"> 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ACTUALIDAD FMI"/>
    </sheetNames>
    <sheetDataSet>
      <sheetData sheetId="0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P. C. SOST. 2.006</v>
          </cell>
          <cell r="Q1" t="str">
            <v>Cuenta cobro</v>
          </cell>
          <cell r="R1" t="str">
            <v>Letras</v>
          </cell>
          <cell r="S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890901501</v>
          </cell>
          <cell r="H2" t="str">
            <v>SURAMERICANA DE SEGUROS</v>
          </cell>
          <cell r="I2" t="str">
            <v>ANA MARIA HINESTROSA B.</v>
          </cell>
          <cell r="J2" t="str">
            <v>4355264 / 4355266 / 4355265 FAX 2603194</v>
          </cell>
          <cell r="K2" t="str">
            <v>CRA 64-B No. 49-A-30</v>
          </cell>
          <cell r="L2">
            <v>83579212348.789993</v>
          </cell>
          <cell r="M2">
            <v>2819000</v>
          </cell>
          <cell r="N2" t="str">
            <v xml:space="preserve">VIGILADO </v>
          </cell>
          <cell r="O2" t="str">
            <v>AFILIADOS</v>
          </cell>
          <cell r="P2" t="str">
            <v>Afiliado</v>
          </cell>
          <cell r="Q2" t="str">
            <v>CCA-001,07</v>
          </cell>
          <cell r="R2" t="str">
            <v xml:space="preserve">Son: Dos Millones Ochocientos Diez y Nueve Mil Pesos Mcte  </v>
          </cell>
          <cell r="S2">
            <v>39106</v>
          </cell>
          <cell r="T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56526345216.610001</v>
          </cell>
          <cell r="M3">
            <v>2819000</v>
          </cell>
          <cell r="N3" t="str">
            <v xml:space="preserve">VIGILADO </v>
          </cell>
          <cell r="O3" t="str">
            <v>AFILIADOS</v>
          </cell>
          <cell r="P3" t="str">
            <v>Afiliado</v>
          </cell>
          <cell r="Q3" t="str">
            <v>CCA-002,07</v>
          </cell>
          <cell r="R3" t="str">
            <v xml:space="preserve">Son: Dos Millones Ochocientos Diez y Nueve Mil Pesos Mcte  </v>
          </cell>
          <cell r="S3">
            <v>39115</v>
          </cell>
          <cell r="T3">
            <v>1</v>
          </cell>
        </row>
        <row r="4">
          <cell r="A4">
            <v>119</v>
          </cell>
          <cell r="B4">
            <v>7</v>
          </cell>
          <cell r="C4" t="str">
            <v>MEDELLIN</v>
          </cell>
          <cell r="D4" t="str">
            <v>MUTUOCOLOMBIA</v>
          </cell>
          <cell r="E4" t="str">
            <v>MUTUOCOLOMBIA  -  BANCOLOMBIA</v>
          </cell>
          <cell r="F4" t="str">
            <v xml:space="preserve">  -  </v>
          </cell>
          <cell r="G4" t="str">
            <v>80006016-6</v>
          </cell>
          <cell r="H4" t="str">
            <v>BANCOLOMBIA</v>
          </cell>
          <cell r="I4" t="str">
            <v>HERNAN DARIO TRESPALACIOS ARANGO</v>
          </cell>
          <cell r="J4" t="str">
            <v>5122893 (Secre) Teresita Zapata fax 2519311</v>
          </cell>
          <cell r="K4" t="str">
            <v>CALLE 50 Nro. 48 - 03 Mezanine</v>
          </cell>
          <cell r="L4">
            <v>44218057903.949997</v>
          </cell>
          <cell r="M4">
            <v>2819000</v>
          </cell>
          <cell r="N4" t="str">
            <v xml:space="preserve">VIGILADO </v>
          </cell>
          <cell r="O4" t="str">
            <v>AFILIADOS</v>
          </cell>
          <cell r="P4" t="str">
            <v>Afiliado</v>
          </cell>
          <cell r="Q4" t="str">
            <v>CCA-003,07</v>
          </cell>
          <cell r="R4" t="str">
            <v xml:space="preserve">Son: Dos Millones Ochocientos Diez y Nueve Mil Pesos Mcte  </v>
          </cell>
          <cell r="S4">
            <v>39105</v>
          </cell>
          <cell r="T4">
            <v>1</v>
          </cell>
        </row>
        <row r="5">
          <cell r="A5">
            <v>59</v>
          </cell>
          <cell r="B5">
            <v>3</v>
          </cell>
          <cell r="C5" t="str">
            <v>MEDELLIN</v>
          </cell>
          <cell r="D5" t="str">
            <v>FONAL</v>
          </cell>
          <cell r="E5" t="str">
            <v>FONAL  -  INVERSIONES NACIONAL DE CHOCOLATES S.A.; CIA. NACIONAL DE CHOCOLATES S.A., COLCAFE S.A. Y LA BASTILLA S.A.</v>
          </cell>
          <cell r="F5" t="str">
            <v xml:space="preserve">  -  </v>
          </cell>
          <cell r="G5" t="str">
            <v>800044575-4</v>
          </cell>
          <cell r="H5" t="str">
            <v>INVERSIONES NACIONAL DE CHOCOLATES S.A.; CIA. NACIONAL DE CHOCOLATES S.A., COLCAFE S.A. Y LA BASTILLA S.A.</v>
          </cell>
          <cell r="I5" t="str">
            <v>GLORIA PATRICIA FRANCO ZULUAGA</v>
          </cell>
          <cell r="J5" t="str">
            <v>265 34 00 EXTENSION: 134 - 151. 2661500 Muñeton</v>
          </cell>
          <cell r="K5" t="str">
            <v>CARRERA 52 No. 20-124</v>
          </cell>
          <cell r="L5">
            <v>36768703428.650002</v>
          </cell>
          <cell r="M5">
            <v>2819000</v>
          </cell>
          <cell r="N5" t="str">
            <v xml:space="preserve">VIGILADO </v>
          </cell>
          <cell r="O5" t="str">
            <v>AFILIADOS</v>
          </cell>
          <cell r="P5" t="str">
            <v>Afiliado</v>
          </cell>
          <cell r="Q5" t="str">
            <v>CCA-047,07</v>
          </cell>
          <cell r="R5" t="str">
            <v xml:space="preserve">Son: Dos Millones Ochocientos Diez y Nueve Mil Pesos Mcte  </v>
          </cell>
          <cell r="S5">
            <v>39120</v>
          </cell>
          <cell r="T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34831672938.589996</v>
          </cell>
          <cell r="M6">
            <v>2819000</v>
          </cell>
          <cell r="N6" t="str">
            <v xml:space="preserve">VIGILADO </v>
          </cell>
          <cell r="O6" t="str">
            <v>AFILIADOS</v>
          </cell>
          <cell r="P6" t="str">
            <v>Afiliado</v>
          </cell>
          <cell r="Q6" t="str">
            <v>CCA-004,07</v>
          </cell>
          <cell r="R6" t="str">
            <v xml:space="preserve">Son: Dos Millones Ochocientos Diez y Nueve Mil Pesos Mcte  </v>
          </cell>
          <cell r="S6">
            <v>39115</v>
          </cell>
          <cell r="T6">
            <v>1</v>
          </cell>
        </row>
        <row r="7">
          <cell r="A7">
            <v>29</v>
          </cell>
          <cell r="B7">
            <v>4</v>
          </cell>
          <cell r="C7" t="str">
            <v>BOGOTÁ</v>
          </cell>
          <cell r="D7" t="str">
            <v>FIMBRA</v>
          </cell>
          <cell r="E7" t="str">
            <v>FIMBRA  -  BANCO DE LA REPÚBLICA</v>
          </cell>
          <cell r="F7" t="str">
            <v xml:space="preserve">  -  </v>
          </cell>
          <cell r="G7" t="str">
            <v>860007353-7</v>
          </cell>
          <cell r="H7" t="str">
            <v>BANCO DE LA REPÚBLICA</v>
          </cell>
          <cell r="I7" t="str">
            <v>ALVARO ERNESTO CUESTA BERNAL</v>
          </cell>
          <cell r="J7" t="str">
            <v>3431111 / 3432185 -ext 1904-2155 FAX 2864421</v>
          </cell>
          <cell r="K7" t="str">
            <v>CALLE 16 No 6-66 Piso 30 Edif.Avianca</v>
          </cell>
          <cell r="L7">
            <v>34154596399.450001</v>
          </cell>
          <cell r="M7">
            <v>2819000</v>
          </cell>
          <cell r="N7" t="str">
            <v xml:space="preserve">VIGILADO </v>
          </cell>
          <cell r="O7" t="str">
            <v>AFILIADOS</v>
          </cell>
          <cell r="P7" t="str">
            <v>Afiliado</v>
          </cell>
          <cell r="Q7" t="str">
            <v>CCA-005,07</v>
          </cell>
          <cell r="R7" t="str">
            <v xml:space="preserve">Son: Dos Millones Ochocientos Diez y Nueve Mil Pesos Mcte  </v>
          </cell>
          <cell r="T7">
            <v>1</v>
          </cell>
        </row>
        <row r="8">
          <cell r="A8">
            <v>52</v>
          </cell>
          <cell r="B8">
            <v>6</v>
          </cell>
          <cell r="C8" t="str">
            <v>MEDELLIN</v>
          </cell>
          <cell r="D8" t="str">
            <v>FAMISANCELA</v>
          </cell>
          <cell r="E8" t="str">
            <v xml:space="preserve">FAMISANCELA  -  PRODUCTOS FAMILIA - SANCELA S.A. </v>
          </cell>
          <cell r="F8" t="str">
            <v xml:space="preserve">  -  </v>
          </cell>
          <cell r="G8" t="str">
            <v>800149345-9</v>
          </cell>
          <cell r="H8" t="str">
            <v xml:space="preserve">PRODUCTOS FAMILIA - SANCELA S.A. </v>
          </cell>
          <cell r="I8" t="str">
            <v>FERNANDO PALOMINO LONDOÑO</v>
          </cell>
          <cell r="J8" t="str">
            <v>360.96.29 / 3655081 Secre María Isabel</v>
          </cell>
          <cell r="K8" t="str">
            <v>CARRERA 50 # 8 SUR 117</v>
          </cell>
          <cell r="L8">
            <v>33423404501.860001</v>
          </cell>
          <cell r="M8">
            <v>2819000</v>
          </cell>
          <cell r="N8" t="str">
            <v xml:space="preserve">VIGILADO </v>
          </cell>
          <cell r="O8" t="str">
            <v>AFILIADOS</v>
          </cell>
          <cell r="P8" t="str">
            <v>Afiliado</v>
          </cell>
          <cell r="Q8" t="str">
            <v>CCA-006,07</v>
          </cell>
          <cell r="R8" t="str">
            <v xml:space="preserve">Son: Dos Millones Ochocientos Diez y Nueve Mil Pesos Mcte  </v>
          </cell>
          <cell r="S8">
            <v>39113</v>
          </cell>
          <cell r="T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25877678450.259998</v>
          </cell>
          <cell r="M9">
            <v>2819000</v>
          </cell>
          <cell r="N9" t="str">
            <v xml:space="preserve">VIGILADO </v>
          </cell>
          <cell r="O9" t="str">
            <v>AFILIADOS</v>
          </cell>
          <cell r="P9" t="str">
            <v>Afiliado</v>
          </cell>
          <cell r="Q9" t="str">
            <v>CCA-007,07</v>
          </cell>
          <cell r="R9" t="str">
            <v xml:space="preserve">Son: Dos Millones Ochocientos Diez y Nueve Mil Pesos Mcte  </v>
          </cell>
          <cell r="S9">
            <v>39114</v>
          </cell>
          <cell r="T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25412649353.950001</v>
          </cell>
          <cell r="M10">
            <v>2819000</v>
          </cell>
          <cell r="N10" t="str">
            <v xml:space="preserve">VIGILADO </v>
          </cell>
          <cell r="O10" t="str">
            <v>AFILIADOS</v>
          </cell>
          <cell r="P10" t="str">
            <v>Afiliado</v>
          </cell>
          <cell r="Q10" t="str">
            <v>CCA-008,07</v>
          </cell>
          <cell r="R10" t="str">
            <v xml:space="preserve">Son: Dos Millones Ochocientos Diez y Nueve Mil Pesos Mcte  </v>
          </cell>
          <cell r="S10">
            <v>39121</v>
          </cell>
          <cell r="T10">
            <v>1</v>
          </cell>
        </row>
        <row r="11">
          <cell r="A11">
            <v>80</v>
          </cell>
          <cell r="B11">
            <v>84</v>
          </cell>
          <cell r="C11" t="str">
            <v>MONTELIBANO</v>
          </cell>
          <cell r="D11" t="str">
            <v>HEREDAR</v>
          </cell>
          <cell r="E11" t="str">
            <v>HEREDAR  -  CERRO MATOSO  S.A.</v>
          </cell>
          <cell r="F11" t="str">
            <v xml:space="preserve">  -  </v>
          </cell>
          <cell r="G11" t="str">
            <v>800180916-4</v>
          </cell>
          <cell r="H11" t="str">
            <v>CERRO MATOSO  S.A.</v>
          </cell>
          <cell r="I11" t="str">
            <v>JOSE MANUEL FORERO NARANJO</v>
          </cell>
          <cell r="J11" t="str">
            <v>0747723386  fax 7723235</v>
          </cell>
          <cell r="K11" t="str">
            <v>CALLE 114 No. 9-01 TORRE A PISO  5 OFICINA 509</v>
          </cell>
          <cell r="L11">
            <v>25079157572</v>
          </cell>
          <cell r="M11">
            <v>2819000</v>
          </cell>
          <cell r="N11" t="str">
            <v xml:space="preserve">VIGILADO </v>
          </cell>
          <cell r="O11" t="str">
            <v>AFILIADOS</v>
          </cell>
          <cell r="P11" t="str">
            <v>Afiliado</v>
          </cell>
          <cell r="Q11" t="str">
            <v>CCA-048,07</v>
          </cell>
          <cell r="R11" t="str">
            <v xml:space="preserve">Son: Dos Millones Ochocientos Diez y Nueve Mil Pesos Mcte  </v>
          </cell>
          <cell r="T11">
            <v>1</v>
          </cell>
        </row>
        <row r="12">
          <cell r="A12">
            <v>25</v>
          </cell>
          <cell r="B12">
            <v>10</v>
          </cell>
          <cell r="C12" t="str">
            <v>BARRANQUILLA</v>
          </cell>
          <cell r="D12" t="str">
            <v>FAVIM</v>
          </cell>
          <cell r="E12" t="str">
            <v>FAVIM  -  MONOMEROS COLOMBO-VENEZOLANO</v>
          </cell>
          <cell r="F12" t="str">
            <v xml:space="preserve">  -  </v>
          </cell>
          <cell r="G12" t="str">
            <v>890105314-9</v>
          </cell>
          <cell r="H12" t="str">
            <v>MONOMEROS COLOMBO-VENEZOLANO</v>
          </cell>
          <cell r="I12" t="str">
            <v>JOSE LUIS NEIRA CEPEDA</v>
          </cell>
          <cell r="J12" t="str">
            <v>(95) 3559123/3618382/8161 FAX: 3556595-3559996-3556007</v>
          </cell>
          <cell r="K12" t="str">
            <v xml:space="preserve">VIA 40 LAS FLORES </v>
          </cell>
          <cell r="L12">
            <v>22214342655</v>
          </cell>
          <cell r="M12">
            <v>2819000</v>
          </cell>
          <cell r="N12" t="str">
            <v xml:space="preserve">VIGILADO </v>
          </cell>
          <cell r="O12" t="str">
            <v>AFILIADOS</v>
          </cell>
          <cell r="P12" t="str">
            <v>Afiliado</v>
          </cell>
          <cell r="Q12" t="str">
            <v>CCA-009,07</v>
          </cell>
          <cell r="R12" t="str">
            <v xml:space="preserve">Son: Dos Millones Ochocientos Diez y Nueve Mil Pesos Mcte  </v>
          </cell>
          <cell r="T12">
            <v>1</v>
          </cell>
        </row>
        <row r="13">
          <cell r="A13">
            <v>48</v>
          </cell>
          <cell r="B13">
            <v>11</v>
          </cell>
          <cell r="C13" t="str">
            <v>MEDELLIN</v>
          </cell>
          <cell r="D13" t="str">
            <v>FOMIL</v>
          </cell>
          <cell r="E13" t="str">
            <v>FOMIL  -  LEONISA S.A.</v>
          </cell>
          <cell r="F13" t="str">
            <v xml:space="preserve">  -  </v>
          </cell>
          <cell r="G13" t="str">
            <v>800132242-4</v>
          </cell>
          <cell r="H13" t="str">
            <v>LEONISA S.A.</v>
          </cell>
          <cell r="I13" t="str">
            <v>HECTOR IVAN CADAVID CESPEDES</v>
          </cell>
          <cell r="J13" t="str">
            <v>350.62.48/49 / 325.22.00 Fax 3506250</v>
          </cell>
          <cell r="K13" t="str">
            <v>CRA 51 # 13-158</v>
          </cell>
          <cell r="L13">
            <v>15470311767.27</v>
          </cell>
          <cell r="M13">
            <v>2598000</v>
          </cell>
          <cell r="N13" t="str">
            <v xml:space="preserve">VIGILADO </v>
          </cell>
          <cell r="O13" t="str">
            <v>AFILIADOS</v>
          </cell>
          <cell r="P13" t="str">
            <v>Afiliado</v>
          </cell>
          <cell r="Q13" t="str">
            <v>CCA-010,07</v>
          </cell>
          <cell r="R13" t="str">
            <v>Son: Dos Millones Quinientos Noventa y Ocho Mil Pesos Mcte</v>
          </cell>
          <cell r="T13">
            <v>1</v>
          </cell>
        </row>
        <row r="14">
          <cell r="A14">
            <v>66</v>
          </cell>
          <cell r="B14">
            <v>12</v>
          </cell>
          <cell r="C14" t="str">
            <v>MEDELLIN</v>
          </cell>
          <cell r="D14" t="str">
            <v>FONCOLTABACO</v>
          </cell>
          <cell r="E14" t="str">
            <v>FONCOLTABACO  -  CIA COLOMBIANA DE TABACO S.A</v>
          </cell>
          <cell r="F14" t="str">
            <v xml:space="preserve">  -  </v>
          </cell>
          <cell r="G14" t="str">
            <v>800093071-3</v>
          </cell>
          <cell r="H14" t="str">
            <v>CIA COLOMBIANA DE TABACO S.A</v>
          </cell>
          <cell r="I14" t="str">
            <v>ANA LUCIA PALACIO POSADA</v>
          </cell>
          <cell r="J14" t="str">
            <v>319-95-00 EXT 303 / 319-95-64 /319-95-52 fax 3199597</v>
          </cell>
          <cell r="K14" t="str">
            <v>CRA 43A NRO 1 A SUR 143 TORRE SUR OFIC 306</v>
          </cell>
          <cell r="L14">
            <v>14410680219.879999</v>
          </cell>
          <cell r="M14">
            <v>2598000</v>
          </cell>
          <cell r="N14" t="str">
            <v xml:space="preserve">VIGILADO </v>
          </cell>
          <cell r="O14" t="str">
            <v>AFILIADOS</v>
          </cell>
          <cell r="P14" t="str">
            <v>Afiliado</v>
          </cell>
          <cell r="Q14" t="str">
            <v>CCA-011,07</v>
          </cell>
          <cell r="R14" t="str">
            <v>Son: Dos Millones Quinientos Noventa y Ocho Mil Pesos Mcte</v>
          </cell>
          <cell r="S14">
            <v>39108</v>
          </cell>
          <cell r="T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OSWALDO EDUARDO MESTIZO OSORIO</v>
          </cell>
          <cell r="J15" t="str">
            <v>6394437-6394488 - 610 73 66  EXT  4488-537-478</v>
          </cell>
          <cell r="K15" t="str">
            <v>CALLE  100  No. 7 A - 81</v>
          </cell>
          <cell r="L15">
            <v>14207555477.200001</v>
          </cell>
          <cell r="M15">
            <v>2598000</v>
          </cell>
          <cell r="N15" t="str">
            <v xml:space="preserve">VIGILADO </v>
          </cell>
          <cell r="O15" t="str">
            <v>AFILIADOS</v>
          </cell>
          <cell r="P15" t="str">
            <v>Afiliado</v>
          </cell>
          <cell r="Q15" t="str">
            <v>CCA-049,07</v>
          </cell>
          <cell r="R15" t="str">
            <v>Son: Dos Millones Quinientos Noventa y Ocho Mil Pesos Mcte</v>
          </cell>
          <cell r="T15">
            <v>1</v>
          </cell>
        </row>
        <row r="16">
          <cell r="A16">
            <v>12</v>
          </cell>
          <cell r="B16">
            <v>16</v>
          </cell>
          <cell r="C16" t="str">
            <v>BOGOTÁ</v>
          </cell>
          <cell r="D16" t="str">
            <v>COLMOTORES</v>
          </cell>
          <cell r="E16" t="str">
            <v>COLMOTORES  -  GENERAL MOTORS COLMOTORES</v>
          </cell>
          <cell r="F16" t="str">
            <v xml:space="preserve">  -  </v>
          </cell>
          <cell r="G16" t="str">
            <v>860020759-7</v>
          </cell>
          <cell r="H16" t="str">
            <v>GENERAL MOTORS COLMOTORES</v>
          </cell>
          <cell r="I16" t="str">
            <v>GERTRUD OTTO GOMEZ</v>
          </cell>
          <cell r="J16" t="str">
            <v>7 400111 EXT 1195 1292 1231</v>
          </cell>
          <cell r="K16" t="str">
            <v>Av. Boyacá Calle 56 A Sur No 33-53</v>
          </cell>
          <cell r="L16">
            <v>13912747061.43</v>
          </cell>
          <cell r="M16">
            <v>2598000</v>
          </cell>
          <cell r="N16" t="str">
            <v xml:space="preserve">VIGILADO </v>
          </cell>
          <cell r="O16" t="str">
            <v>NO AFILIADO</v>
          </cell>
          <cell r="P16" t="str">
            <v>Afiliado</v>
          </cell>
          <cell r="Q16" t="str">
            <v>CCA-050,07</v>
          </cell>
          <cell r="R16" t="str">
            <v>Son: Dos Millones Quinientos Noventa y Ocho Mil Pesos Mcte</v>
          </cell>
          <cell r="T16">
            <v>1</v>
          </cell>
        </row>
        <row r="17">
          <cell r="A17">
            <v>9</v>
          </cell>
          <cell r="B17">
            <v>15</v>
          </cell>
          <cell r="C17" t="str">
            <v>CALI</v>
          </cell>
          <cell r="D17" t="str">
            <v>CARTÓN COLOMBIA</v>
          </cell>
          <cell r="E17" t="str">
            <v>CARTÓN COLOMBIA  -  CARTON DE COLOMBIA</v>
          </cell>
          <cell r="F17" t="str">
            <v xml:space="preserve">  -  </v>
          </cell>
          <cell r="G17" t="str">
            <v>800086757-8</v>
          </cell>
          <cell r="H17" t="str">
            <v>CARTON DE COLOMBIA</v>
          </cell>
          <cell r="I17" t="str">
            <v>ALEJANDRO ORTIZ IBARRA</v>
          </cell>
          <cell r="J17" t="str">
            <v>(052) 6914172</v>
          </cell>
          <cell r="K17" t="str">
            <v>CALLE 15 No.18-109</v>
          </cell>
          <cell r="L17">
            <v>13435469522</v>
          </cell>
          <cell r="M17">
            <v>2598000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 t="str">
            <v>CCA-051,07</v>
          </cell>
          <cell r="R17" t="str">
            <v>Son: Dos Millones Quinientos Noventa y Ocho Mil Pesos Mcte</v>
          </cell>
          <cell r="T17">
            <v>1</v>
          </cell>
        </row>
        <row r="18">
          <cell r="A18">
            <v>33</v>
          </cell>
          <cell r="B18">
            <v>13</v>
          </cell>
          <cell r="C18" t="str">
            <v>BOGOTÁ</v>
          </cell>
          <cell r="D18" t="str">
            <v>FIMEBAP</v>
          </cell>
          <cell r="E18" t="str">
            <v>FIMEBAP  -  BANCO POPULAR Y FILIALES</v>
          </cell>
          <cell r="F18" t="str">
            <v xml:space="preserve">  -  </v>
          </cell>
          <cell r="G18" t="str">
            <v>860025903-4</v>
          </cell>
          <cell r="H18" t="str">
            <v>BANCO POPULAR Y FILIALES</v>
          </cell>
          <cell r="I18" t="str">
            <v>WLADISLAO FORERO GOMEZ</v>
          </cell>
          <cell r="J18" t="str">
            <v>2250245 - 2250497 - FAX 2508266</v>
          </cell>
          <cell r="K18" t="str">
            <v>CALLE 67 N. 25-25 PISO 2</v>
          </cell>
          <cell r="L18">
            <v>13299505814.969999</v>
          </cell>
          <cell r="M18">
            <v>2598000</v>
          </cell>
          <cell r="N18" t="str">
            <v xml:space="preserve">VIGILADO </v>
          </cell>
          <cell r="O18" t="str">
            <v>AFILIADOS</v>
          </cell>
          <cell r="P18" t="str">
            <v>Afiliado</v>
          </cell>
          <cell r="Q18" t="str">
            <v>CCA-012,07</v>
          </cell>
          <cell r="R18" t="str">
            <v>Son: Dos Millones Quinientos Noventa y Ocho Mil Pesos Mcte</v>
          </cell>
          <cell r="S18">
            <v>39107</v>
          </cell>
          <cell r="T18">
            <v>1</v>
          </cell>
        </row>
        <row r="19">
          <cell r="A19">
            <v>16</v>
          </cell>
          <cell r="B19">
            <v>17</v>
          </cell>
          <cell r="C19" t="str">
            <v>BOGOTÁ</v>
          </cell>
          <cell r="D19" t="str">
            <v>COMPENSAR</v>
          </cell>
          <cell r="E19" t="str">
            <v>COMPENSAR  -  COMPENSAR</v>
          </cell>
          <cell r="F19" t="str">
            <v xml:space="preserve">  -  </v>
          </cell>
          <cell r="G19" t="str">
            <v>800030763-1</v>
          </cell>
          <cell r="H19" t="str">
            <v>COMPENSAR</v>
          </cell>
          <cell r="I19" t="str">
            <v>ORLANDO SANCHEZ</v>
          </cell>
          <cell r="J19" t="str">
            <v>3156253/4280666/4285000 EXT 4561 / 1802</v>
          </cell>
          <cell r="K19" t="str">
            <v>AV EL DORADO 55B-48 PISO 5 TORRE B</v>
          </cell>
          <cell r="L19">
            <v>12789707375.65</v>
          </cell>
          <cell r="M19">
            <v>2598000</v>
          </cell>
          <cell r="N19" t="str">
            <v xml:space="preserve">VIGILADO </v>
          </cell>
          <cell r="O19" t="str">
            <v>AFILIADOS</v>
          </cell>
          <cell r="P19" t="str">
            <v>Afiliado</v>
          </cell>
          <cell r="Q19" t="str">
            <v>CCA-013,07</v>
          </cell>
          <cell r="R19" t="str">
            <v>Son: Dos Millones Quinientos Noventa y Ocho Mil Pesos Mcte</v>
          </cell>
          <cell r="S19">
            <v>39120</v>
          </cell>
          <cell r="T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AIDA YINETH GUTIERREZ LOPEZ</v>
          </cell>
          <cell r="J20" t="str">
            <v>4234018 - 4234408 FAX 4234379</v>
          </cell>
          <cell r="K20" t="str">
            <v>Carrera 58 No 10 - 76</v>
          </cell>
          <cell r="L20">
            <v>11670085433.41</v>
          </cell>
          <cell r="M20">
            <v>2598000</v>
          </cell>
          <cell r="N20" t="str">
            <v xml:space="preserve">VIGILADO </v>
          </cell>
          <cell r="O20" t="str">
            <v>NO AFILIADO</v>
          </cell>
          <cell r="P20" t="str">
            <v>Afiliado</v>
          </cell>
          <cell r="Q20" t="str">
            <v>CCA-019,07</v>
          </cell>
          <cell r="R20" t="str">
            <v>Son: Dos Millones Quinientos Noventa y Ocho Mil Pesos Mcte</v>
          </cell>
          <cell r="T20">
            <v>1</v>
          </cell>
        </row>
        <row r="21">
          <cell r="A21">
            <v>35</v>
          </cell>
          <cell r="B21">
            <v>18</v>
          </cell>
          <cell r="C21" t="str">
            <v>BOGOTÁ</v>
          </cell>
          <cell r="D21" t="str">
            <v>FIMOC</v>
          </cell>
          <cell r="E21" t="str">
            <v>FIMOC  -  OCCIDENTAL DE COLOMBIA INC.</v>
          </cell>
          <cell r="F21" t="str">
            <v xml:space="preserve">  -  </v>
          </cell>
          <cell r="G21" t="str">
            <v>800060336-8</v>
          </cell>
          <cell r="H21" t="str">
            <v>OCCIDENTAL DE COLOMBIA INC.</v>
          </cell>
          <cell r="I21" t="str">
            <v>ALEXANDER GONZALEZ VECINO</v>
          </cell>
          <cell r="J21" t="str">
            <v>6288144  Secr: Sandra Bermudez</v>
          </cell>
          <cell r="K21" t="str">
            <v>CALLE 77a No 11-32   Bogotá D.C.</v>
          </cell>
          <cell r="L21">
            <v>11521334730.860001</v>
          </cell>
          <cell r="M21">
            <v>2598000</v>
          </cell>
          <cell r="N21" t="str">
            <v xml:space="preserve">VIGILADO </v>
          </cell>
          <cell r="O21" t="str">
            <v>AFILIADOS</v>
          </cell>
          <cell r="P21" t="str">
            <v>Afiliado</v>
          </cell>
          <cell r="Q21" t="str">
            <v>CCA-014,07</v>
          </cell>
          <cell r="R21" t="str">
            <v>Son: Dos Millones Quinientos Noventa y Ocho Mil Pesos Mcte</v>
          </cell>
          <cell r="S21">
            <v>39106</v>
          </cell>
          <cell r="T21">
            <v>1</v>
          </cell>
        </row>
        <row r="22">
          <cell r="A22">
            <v>46</v>
          </cell>
          <cell r="B22">
            <v>22</v>
          </cell>
          <cell r="C22" t="str">
            <v>MEDELLIN</v>
          </cell>
          <cell r="D22" t="str">
            <v>FOMENTE</v>
          </cell>
          <cell r="E22" t="str">
            <v>FOMENTE  -  COMPAÑIAS DE CEMENTO</v>
          </cell>
          <cell r="F22" t="str">
            <v xml:space="preserve">  -  </v>
          </cell>
          <cell r="G22" t="str">
            <v>800188997-7</v>
          </cell>
          <cell r="H22" t="str">
            <v>COMPAÑIAS DE CEMENTO</v>
          </cell>
          <cell r="I22" t="str">
            <v>LEON EMILIO RAMIREZ GIRALDO</v>
          </cell>
          <cell r="J22" t="str">
            <v>2516482 - 2510084</v>
          </cell>
          <cell r="K22" t="str">
            <v>CRA 46 # 56 - 11 OFICINA 1606</v>
          </cell>
          <cell r="L22">
            <v>11332827107.24</v>
          </cell>
          <cell r="M22">
            <v>2598000</v>
          </cell>
          <cell r="N22" t="str">
            <v xml:space="preserve">VIGILADO </v>
          </cell>
          <cell r="O22" t="str">
            <v>AFILIADOS</v>
          </cell>
          <cell r="P22" t="str">
            <v>Afiliado</v>
          </cell>
          <cell r="Q22" t="str">
            <v>CCA-015,07</v>
          </cell>
          <cell r="R22" t="str">
            <v>Son: Dos Millones Quinientos Noventa y Ocho Mil Pesos Mcte</v>
          </cell>
          <cell r="S22">
            <v>39113</v>
          </cell>
          <cell r="T22">
            <v>1</v>
          </cell>
        </row>
        <row r="23">
          <cell r="A23">
            <v>95</v>
          </cell>
          <cell r="B23">
            <v>20</v>
          </cell>
          <cell r="C23" t="str">
            <v>MEDELLIN</v>
          </cell>
          <cell r="D23" t="str">
            <v>TCC25</v>
          </cell>
          <cell r="E23" t="str">
            <v>TCC25  -  TCC s.a</v>
          </cell>
          <cell r="F23" t="str">
            <v xml:space="preserve">  -  </v>
          </cell>
          <cell r="G23" t="str">
            <v>800222481-4</v>
          </cell>
          <cell r="H23" t="str">
            <v>TCC s.a</v>
          </cell>
          <cell r="I23" t="str">
            <v>LUIS JORGE CORREA PARRA</v>
          </cell>
          <cell r="J23" t="str">
            <v>268-52-00</v>
          </cell>
          <cell r="K23" t="str">
            <v>Cra. 43 A #1 A sur-29, p.6, Ed. Colmena</v>
          </cell>
          <cell r="L23">
            <v>10587472476.790001</v>
          </cell>
          <cell r="M23">
            <v>2598000</v>
          </cell>
          <cell r="N23" t="str">
            <v xml:space="preserve">VIGILADO </v>
          </cell>
          <cell r="O23" t="str">
            <v>AFILIADOS</v>
          </cell>
          <cell r="P23" t="str">
            <v>Afiliado</v>
          </cell>
          <cell r="Q23" t="str">
            <v>CCA-052,07</v>
          </cell>
          <cell r="R23" t="str">
            <v>Son: Dos Millones Quinientos Noventa y Ocho Mil Pesos Mcte</v>
          </cell>
          <cell r="T23">
            <v>1</v>
          </cell>
        </row>
        <row r="24">
          <cell r="A24">
            <v>101</v>
          </cell>
          <cell r="B24">
            <v>21</v>
          </cell>
          <cell r="C24" t="str">
            <v>BOGOTÁ</v>
          </cell>
          <cell r="D24" t="str">
            <v>FOMIHOCOL</v>
          </cell>
          <cell r="E24" t="str">
            <v>FOMIHOCOL  -  HOCOL S.A.</v>
          </cell>
          <cell r="F24" t="str">
            <v xml:space="preserve">  -  </v>
          </cell>
          <cell r="G24" t="str">
            <v>860352918-6</v>
          </cell>
          <cell r="H24" t="str">
            <v>HOCOL S.A.</v>
          </cell>
          <cell r="I24" t="str">
            <v xml:space="preserve">EDIN CERQUERA PIÑEROS </v>
          </cell>
          <cell r="J24" t="str">
            <v xml:space="preserve">4884000-4884095 FAX 3174404/05  </v>
          </cell>
          <cell r="K24" t="str">
            <v>CRA. 7 No. 71-21 torre B piso 2</v>
          </cell>
          <cell r="L24">
            <v>9580736256.5400009</v>
          </cell>
          <cell r="M24">
            <v>2165000</v>
          </cell>
          <cell r="N24" t="str">
            <v xml:space="preserve">VIGILADO </v>
          </cell>
          <cell r="O24" t="str">
            <v>NO AFILIADO</v>
          </cell>
          <cell r="P24" t="str">
            <v>Afiliado</v>
          </cell>
          <cell r="Q24" t="str">
            <v>CCA-020,07</v>
          </cell>
          <cell r="R24" t="str">
            <v>Son: Dos Millones Ciento Sesenta y Cinco Mil Pesos Mcte</v>
          </cell>
          <cell r="T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8841369140.6200008</v>
          </cell>
          <cell r="M25">
            <v>2165000</v>
          </cell>
          <cell r="N25" t="str">
            <v xml:space="preserve">VIGILADO </v>
          </cell>
          <cell r="O25" t="str">
            <v>AFILIADOS</v>
          </cell>
          <cell r="P25" t="str">
            <v>Afiliado</v>
          </cell>
          <cell r="Q25" t="str">
            <v>CCA-016,07</v>
          </cell>
          <cell r="R25" t="str">
            <v>Son: Dos Millones Ciento Sesenta y Cinco Mil Pesos Mcte</v>
          </cell>
          <cell r="T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8186735756.4899998</v>
          </cell>
          <cell r="M26">
            <v>2165000</v>
          </cell>
          <cell r="N26" t="str">
            <v xml:space="preserve">VIGILADO </v>
          </cell>
          <cell r="O26" t="str">
            <v>AFILIADOS</v>
          </cell>
          <cell r="P26" t="str">
            <v>Afiliado</v>
          </cell>
          <cell r="Q26" t="str">
            <v>CCA-017,07</v>
          </cell>
          <cell r="R26" t="str">
            <v>Son: Dos Millones Ciento Sesenta y Cinco Mil Pesos Mcte</v>
          </cell>
          <cell r="S26">
            <v>39120</v>
          </cell>
          <cell r="T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7341249665.8000002</v>
          </cell>
          <cell r="M27">
            <v>2165000</v>
          </cell>
          <cell r="N27" t="str">
            <v xml:space="preserve">VIGILADO </v>
          </cell>
          <cell r="O27" t="str">
            <v>AFILIADOS</v>
          </cell>
          <cell r="P27" t="str">
            <v>Afiliado</v>
          </cell>
          <cell r="Q27" t="str">
            <v>CCA-053,07</v>
          </cell>
          <cell r="R27" t="str">
            <v>Son: Dos Millones Ciento Sesenta y Cinco Mil Pesos Mcte</v>
          </cell>
          <cell r="T27">
            <v>1</v>
          </cell>
        </row>
        <row r="28">
          <cell r="A28">
            <v>109</v>
          </cell>
          <cell r="B28">
            <v>30</v>
          </cell>
          <cell r="C28" t="str">
            <v>CALI</v>
          </cell>
          <cell r="D28" t="str">
            <v>F.I.A.</v>
          </cell>
          <cell r="E28" t="str">
            <v>F.I.A.  -  EPSA ENERGIA DEL PACIFICO</v>
          </cell>
          <cell r="F28" t="str">
            <v xml:space="preserve">  -  </v>
          </cell>
          <cell r="G28" t="str">
            <v>805010333-0</v>
          </cell>
          <cell r="H28" t="str">
            <v>EPSA ENERGIA DEL PACIFICO</v>
          </cell>
          <cell r="I28" t="str">
            <v xml:space="preserve">LUZ MARIA ROLDAN HOLGUIN </v>
          </cell>
          <cell r="J28" t="str">
            <v>(92)3210045-3210000</v>
          </cell>
          <cell r="K28" t="str">
            <v>CRA 57 No. 11 - 29 Barrio Sta.Ana</v>
          </cell>
          <cell r="L28">
            <v>6107756159.8900003</v>
          </cell>
          <cell r="M28">
            <v>1948000</v>
          </cell>
          <cell r="N28" t="str">
            <v xml:space="preserve">VIGILADO </v>
          </cell>
          <cell r="O28" t="str">
            <v>NO AFILIADO</v>
          </cell>
          <cell r="P28" t="str">
            <v>Afiliado</v>
          </cell>
          <cell r="Q28" t="str">
            <v>CCA-018,07</v>
          </cell>
          <cell r="R28" t="str">
            <v>Son: Un Millón Novecientos Cuarenta y Ocho Mil Pesos Mcte</v>
          </cell>
          <cell r="T28">
            <v>1</v>
          </cell>
        </row>
        <row r="29">
          <cell r="A29">
            <v>94</v>
          </cell>
          <cell r="B29">
            <v>27</v>
          </cell>
          <cell r="C29" t="str">
            <v>PALMIRA</v>
          </cell>
          <cell r="D29" t="str">
            <v>SUCROMILES</v>
          </cell>
          <cell r="E29" t="str">
            <v>SUCROMILES  -  SUCROMILES S.A.</v>
          </cell>
          <cell r="F29" t="str">
            <v xml:space="preserve">  -  </v>
          </cell>
          <cell r="G29" t="str">
            <v>800115721-9</v>
          </cell>
          <cell r="H29" t="str">
            <v>SUCROMILES S.A.</v>
          </cell>
          <cell r="I29" t="str">
            <v>MARTHA CONSTANZA REBOLLEDO</v>
          </cell>
          <cell r="J29" t="str">
            <v>(92)4310607/622</v>
          </cell>
          <cell r="K29" t="str">
            <v>Recta Cali - Palmira Kilometro 17 La Herradura via Cancelaria</v>
          </cell>
          <cell r="L29">
            <v>5949992525.96</v>
          </cell>
          <cell r="M29">
            <v>1948000</v>
          </cell>
          <cell r="N29" t="str">
            <v xml:space="preserve">VIGILADO </v>
          </cell>
          <cell r="O29" t="str">
            <v>AFILIADOS</v>
          </cell>
          <cell r="P29" t="str">
            <v>Afiliado</v>
          </cell>
          <cell r="Q29" t="str">
            <v>CCA-021,07</v>
          </cell>
          <cell r="R29" t="str">
            <v>Son: Un Millón Novecientos Cuarenta y Ocho Mil Pesos Mcte</v>
          </cell>
          <cell r="T29">
            <v>1</v>
          </cell>
        </row>
        <row r="30">
          <cell r="A30">
            <v>5</v>
          </cell>
          <cell r="B30">
            <v>28</v>
          </cell>
          <cell r="C30" t="str">
            <v>MEDELLIN</v>
          </cell>
          <cell r="D30" t="str">
            <v>AVANZAR</v>
          </cell>
          <cell r="E30" t="str">
            <v>AVANZAR  -  COMFENALCO ANTIOQUIA</v>
          </cell>
          <cell r="F30" t="str">
            <v xml:space="preserve">  -  </v>
          </cell>
          <cell r="G30" t="str">
            <v>800222091-5</v>
          </cell>
          <cell r="H30" t="str">
            <v>COMFENALCO ANTIOQUIA</v>
          </cell>
          <cell r="I30" t="str">
            <v>MARGARITA ROSA GÓMEZ ESCOBAR</v>
          </cell>
          <cell r="J30" t="str">
            <v>510 83 74 / 5108441</v>
          </cell>
          <cell r="K30" t="str">
            <v>Calle 54 # 49-127 EDF MARGARITAS PISO 3</v>
          </cell>
          <cell r="L30">
            <v>5934008869.7799997</v>
          </cell>
          <cell r="M30">
            <v>1948000</v>
          </cell>
          <cell r="N30" t="str">
            <v xml:space="preserve">VIGILADO </v>
          </cell>
          <cell r="O30" t="str">
            <v>AFILIADOS</v>
          </cell>
          <cell r="P30" t="str">
            <v>Afiliado</v>
          </cell>
          <cell r="Q30" t="str">
            <v>CCA-022,07</v>
          </cell>
          <cell r="R30" t="str">
            <v>Son: Un Millón Novecientos Cuarenta y Ocho Mil Pesos Mcte</v>
          </cell>
          <cell r="T30">
            <v>1</v>
          </cell>
        </row>
        <row r="31">
          <cell r="A31">
            <v>82</v>
          </cell>
          <cell r="B31">
            <v>33</v>
          </cell>
          <cell r="C31" t="str">
            <v>BOGOTÁ</v>
          </cell>
          <cell r="D31" t="str">
            <v>INVERLOC</v>
          </cell>
          <cell r="E31" t="str">
            <v xml:space="preserve">INVERLOC  -  PETROBRAS COLOMBIA LIMITED </v>
          </cell>
          <cell r="F31" t="str">
            <v xml:space="preserve">  -  </v>
          </cell>
          <cell r="G31" t="str">
            <v>800047999-7</v>
          </cell>
          <cell r="H31" t="str">
            <v xml:space="preserve">PETROBRAS COLOMBIA LIMITED </v>
          </cell>
          <cell r="I31" t="str">
            <v>CLARA INES CASTELBLANCO MORENO</v>
          </cell>
          <cell r="J31" t="str">
            <v>2481416/ 2484147/ 2483362. / 3135000 luz denis gaona/Camilo Pedraza</v>
          </cell>
          <cell r="K31" t="str">
            <v>CALLE 71 # 5-23 Ofi 302B.</v>
          </cell>
          <cell r="L31">
            <v>5846053015.0200005</v>
          </cell>
          <cell r="M31">
            <v>1948000</v>
          </cell>
          <cell r="N31" t="str">
            <v xml:space="preserve">VIGILADO </v>
          </cell>
          <cell r="O31" t="str">
            <v>AFILIADOS</v>
          </cell>
          <cell r="P31" t="str">
            <v>Afiliado</v>
          </cell>
          <cell r="Q31" t="str">
            <v>CCA-023,07</v>
          </cell>
          <cell r="R31" t="str">
            <v>Son: Un Millón Novecientos Cuarenta y Ocho Mil Pesos Mcte</v>
          </cell>
          <cell r="T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5276141355.4499998</v>
          </cell>
          <cell r="M32">
            <v>1948000</v>
          </cell>
          <cell r="N32" t="str">
            <v xml:space="preserve">VIGILADO </v>
          </cell>
          <cell r="O32" t="str">
            <v>NO AFILIADO</v>
          </cell>
          <cell r="P32" t="str">
            <v>Afiliado</v>
          </cell>
          <cell r="Q32" t="str">
            <v>CCA-024,07</v>
          </cell>
          <cell r="R32" t="str">
            <v>Son: Un Millón Novecientos Cuarenta y Ocho Mil Pesos Mcte</v>
          </cell>
          <cell r="T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4837819860.8299999</v>
          </cell>
          <cell r="M33">
            <v>1732000</v>
          </cell>
          <cell r="N33" t="str">
            <v xml:space="preserve">VIGILADO </v>
          </cell>
          <cell r="O33" t="str">
            <v>AFILIADOS</v>
          </cell>
          <cell r="P33" t="str">
            <v>Afiliado</v>
          </cell>
          <cell r="Q33" t="str">
            <v>CCA-025,07</v>
          </cell>
          <cell r="R33" t="str">
            <v>Son: Un Millón Setecientos Treinta y Dos Mil Pesos Mcte</v>
          </cell>
          <cell r="S33">
            <v>39115</v>
          </cell>
          <cell r="T33">
            <v>1</v>
          </cell>
        </row>
        <row r="34">
          <cell r="A34">
            <v>23</v>
          </cell>
          <cell r="B34">
            <v>37</v>
          </cell>
          <cell r="C34" t="str">
            <v>MEDELLIN</v>
          </cell>
          <cell r="D34" t="str">
            <v>FABRIMUTUO 70 AÑOS</v>
          </cell>
          <cell r="E34" t="str">
            <v>FABRIMUTUO 70 AÑOS  -  TEXTILES FABRICATO TEJICONDOR</v>
          </cell>
          <cell r="F34" t="str">
            <v xml:space="preserve">  -  </v>
          </cell>
          <cell r="G34" t="str">
            <v>800113068-8</v>
          </cell>
          <cell r="H34" t="str">
            <v>TEXTILES FABRICATO TEJICONDOR</v>
          </cell>
          <cell r="I34" t="str">
            <v xml:space="preserve">LUIS FELIPE HOYOS VIEIRA </v>
          </cell>
          <cell r="J34" t="str">
            <v>272-06-18 - 2519955</v>
          </cell>
          <cell r="K34" t="str">
            <v>CALLE 53 Nº 45-112 PISO 7 Y 8</v>
          </cell>
          <cell r="L34">
            <v>4665715015</v>
          </cell>
          <cell r="M34">
            <v>1732000</v>
          </cell>
          <cell r="N34" t="str">
            <v xml:space="preserve">VIGILADO </v>
          </cell>
          <cell r="O34" t="str">
            <v>AFILIADOS</v>
          </cell>
          <cell r="P34" t="str">
            <v>Afiliado</v>
          </cell>
          <cell r="Q34" t="str">
            <v>CCA-026,07</v>
          </cell>
          <cell r="R34" t="str">
            <v>Son: Un Millón Setecientos Treinta y Dos Mil Pesos Mcte</v>
          </cell>
          <cell r="S34">
            <v>39105</v>
          </cell>
          <cell r="T34">
            <v>1</v>
          </cell>
        </row>
        <row r="35">
          <cell r="A35">
            <v>15</v>
          </cell>
          <cell r="B35">
            <v>29</v>
          </cell>
          <cell r="C35" t="str">
            <v>CALI</v>
          </cell>
          <cell r="D35" t="str">
            <v>COMPARTIR</v>
          </cell>
          <cell r="E35" t="str">
            <v>COMPARTIR  -  CORPORACION FINANCIERA DEL VALLE S.A.</v>
          </cell>
          <cell r="F35" t="str">
            <v xml:space="preserve">  -  </v>
          </cell>
          <cell r="G35" t="str">
            <v>800023390-9</v>
          </cell>
          <cell r="H35" t="str">
            <v>CORPORACION FINANCIERA DEL VALLE S.A.</v>
          </cell>
          <cell r="I35" t="str">
            <v>MARITZA RODRIGUEZ HERRAN</v>
          </cell>
          <cell r="J35" t="str">
            <v>898 22 22 EXT 2863</v>
          </cell>
          <cell r="K35" t="str">
            <v>CALLE 10 4 47 Piso 28 Cali</v>
          </cell>
          <cell r="L35">
            <v>4489192231.1599998</v>
          </cell>
          <cell r="M35">
            <v>1732000</v>
          </cell>
          <cell r="N35" t="str">
            <v xml:space="preserve">VIGILADO </v>
          </cell>
          <cell r="O35" t="str">
            <v>AFILIADOS</v>
          </cell>
          <cell r="P35" t="str">
            <v>Afiliado</v>
          </cell>
          <cell r="Q35" t="str">
            <v>CCA-027,07</v>
          </cell>
          <cell r="R35" t="str">
            <v>Son: Un Millón Setecientos Treinta y Dos Mil Pesos Mcte</v>
          </cell>
          <cell r="T35">
            <v>1</v>
          </cell>
        </row>
        <row r="36">
          <cell r="A36">
            <v>37</v>
          </cell>
          <cell r="B36">
            <v>34</v>
          </cell>
          <cell r="C36" t="str">
            <v>BOGOTÁ</v>
          </cell>
          <cell r="D36" t="str">
            <v>FIMPREVI</v>
          </cell>
          <cell r="E36" t="str">
            <v>FIMPREVI  -  Compañía de Seguros S.A. La Previsora</v>
          </cell>
          <cell r="F36" t="str">
            <v xml:space="preserve">  -  </v>
          </cell>
          <cell r="G36" t="str">
            <v>860353587-6</v>
          </cell>
          <cell r="H36" t="str">
            <v>Compañía de Seguros S.A. La Previsora</v>
          </cell>
          <cell r="I36" t="str">
            <v>ALEYDA PUERTO CELIS</v>
          </cell>
          <cell r="J36" t="str">
            <v>2 17 72 61 FAX: 217 72 59</v>
          </cell>
          <cell r="K36" t="str">
            <v>Transversal 9a. No. 55-97, Of. 301</v>
          </cell>
          <cell r="L36">
            <v>4404656637</v>
          </cell>
          <cell r="M36">
            <v>1732000</v>
          </cell>
          <cell r="N36" t="str">
            <v xml:space="preserve">VIGILADO </v>
          </cell>
          <cell r="O36" t="str">
            <v>AFILIADOS</v>
          </cell>
          <cell r="P36" t="str">
            <v>Afiliado</v>
          </cell>
          <cell r="Q36" t="str">
            <v>CCA-028,07</v>
          </cell>
          <cell r="R36" t="str">
            <v>Son: Un Millón Setecientos Treinta y Dos Mil Pesos Mcte</v>
          </cell>
          <cell r="T36">
            <v>1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4202509320.1500001</v>
          </cell>
          <cell r="M37">
            <v>1732000</v>
          </cell>
          <cell r="N37" t="str">
            <v xml:space="preserve">VIGILADO </v>
          </cell>
          <cell r="O37" t="str">
            <v>AFILIADOS</v>
          </cell>
          <cell r="P37" t="str">
            <v>Afiliado</v>
          </cell>
          <cell r="Q37" t="str">
            <v>CCA-046,07</v>
          </cell>
          <cell r="R37" t="str">
            <v>Son: Un Millón Setecientos Treinta y Dos Mil Pesos Mcte</v>
          </cell>
          <cell r="T37">
            <v>1</v>
          </cell>
        </row>
        <row r="38">
          <cell r="A38">
            <v>102</v>
          </cell>
          <cell r="B38">
            <v>38</v>
          </cell>
          <cell r="C38" t="str">
            <v>BOGOTÁ</v>
          </cell>
          <cell r="D38" t="str">
            <v>FOMULEG</v>
          </cell>
          <cell r="E38" t="str">
            <v>FOMULEG  -  LEGIS S.A.</v>
          </cell>
          <cell r="F38" t="str">
            <v xml:space="preserve">  -  </v>
          </cell>
          <cell r="G38" t="str">
            <v>800186362-1</v>
          </cell>
          <cell r="H38" t="str">
            <v>LEGIS S.A.</v>
          </cell>
          <cell r="I38" t="str">
            <v>FERNANDO BOLAÑOS VANEGAS</v>
          </cell>
          <cell r="J38" t="str">
            <v>4255255 Ext 352- 514 Luz Angie Torres</v>
          </cell>
          <cell r="K38" t="str">
            <v>Av. El Dorado No. 81-10</v>
          </cell>
          <cell r="L38">
            <v>3735444005.77</v>
          </cell>
          <cell r="M38">
            <v>1732000</v>
          </cell>
          <cell r="N38" t="str">
            <v xml:space="preserve">VIGILADO </v>
          </cell>
          <cell r="O38" t="str">
            <v>AFILIADOS</v>
          </cell>
          <cell r="P38" t="str">
            <v>Afiliado</v>
          </cell>
          <cell r="Q38" t="str">
            <v>CCA-029,07</v>
          </cell>
          <cell r="R38" t="str">
            <v>Son: Un Millón Setecientos Treinta y Dos Mil Pesos Mcte</v>
          </cell>
          <cell r="T38">
            <v>1</v>
          </cell>
        </row>
        <row r="39">
          <cell r="A39">
            <v>20</v>
          </cell>
          <cell r="B39">
            <v>39</v>
          </cell>
          <cell r="C39" t="str">
            <v>CALI</v>
          </cell>
          <cell r="D39" t="str">
            <v>ESTELAR</v>
          </cell>
          <cell r="E39" t="str">
            <v>ESTELAR  -  HOTELES ESTELAR S,A</v>
          </cell>
          <cell r="F39" t="str">
            <v xml:space="preserve">  -  </v>
          </cell>
          <cell r="G39" t="str">
            <v>800085977-7</v>
          </cell>
          <cell r="H39" t="str">
            <v>HOTELES ESTELAR S,A</v>
          </cell>
          <cell r="I39" t="str">
            <v>EVA MERCEDES OTERO GIRALDO</v>
          </cell>
          <cell r="J39" t="str">
            <v>8920645 - 8823225 - 8861049</v>
          </cell>
          <cell r="K39" t="str">
            <v>Avda Colombia 2-72 Cali</v>
          </cell>
          <cell r="L39">
            <v>3555362121.8600001</v>
          </cell>
          <cell r="M39">
            <v>1732000</v>
          </cell>
          <cell r="N39" t="str">
            <v xml:space="preserve">VIGILADO </v>
          </cell>
          <cell r="O39" t="str">
            <v>AFILIADOS</v>
          </cell>
          <cell r="P39" t="str">
            <v>Afiliado</v>
          </cell>
          <cell r="Q39" t="str">
            <v>CCA-030,07</v>
          </cell>
          <cell r="R39" t="str">
            <v>Son: Un Millón Setecientos Treinta y Dos Mil Pesos Mcte</v>
          </cell>
          <cell r="T39">
            <v>1</v>
          </cell>
        </row>
        <row r="40">
          <cell r="A40">
            <v>26</v>
          </cell>
          <cell r="B40">
            <v>41</v>
          </cell>
          <cell r="C40" t="str">
            <v>BOGOTÁ</v>
          </cell>
          <cell r="D40" t="str">
            <v>FECOM</v>
          </cell>
          <cell r="E40" t="str">
            <v>FECOM  -  COMPUTEC S.A.</v>
          </cell>
          <cell r="F40" t="str">
            <v xml:space="preserve">  -  </v>
          </cell>
          <cell r="G40" t="str">
            <v>860035097-5</v>
          </cell>
          <cell r="H40" t="str">
            <v>COMPUTEC S.A.</v>
          </cell>
          <cell r="I40" t="str">
            <v>HERNANDO PEREZ SABOGAL</v>
          </cell>
          <cell r="J40" t="str">
            <v>640  58 68 Ext.1305 CATALINA DIAZ fax 6405868 ext1523</v>
          </cell>
          <cell r="K40" t="str">
            <v>CRA 7 No. 76-35 piso 10</v>
          </cell>
          <cell r="L40">
            <v>3413731022.6199999</v>
          </cell>
          <cell r="M40">
            <v>1732000</v>
          </cell>
          <cell r="N40" t="str">
            <v xml:space="preserve">VIGILADO </v>
          </cell>
          <cell r="O40" t="str">
            <v>AFILIADOS</v>
          </cell>
          <cell r="P40" t="str">
            <v>Afiliado</v>
          </cell>
          <cell r="Q40" t="str">
            <v>CCA-031,07</v>
          </cell>
          <cell r="R40" t="str">
            <v>Son: Un Millón Setecientos Treinta y Dos Mil Pesos Mcte</v>
          </cell>
          <cell r="S40">
            <v>39105</v>
          </cell>
          <cell r="T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3194161436.8800001</v>
          </cell>
          <cell r="M41">
            <v>1732000</v>
          </cell>
          <cell r="N41" t="str">
            <v xml:space="preserve">VIGILADO </v>
          </cell>
          <cell r="O41" t="str">
            <v>AFILIADOS</v>
          </cell>
          <cell r="P41" t="str">
            <v>Afiliado</v>
          </cell>
          <cell r="Q41" t="str">
            <v>CCA-032,07</v>
          </cell>
          <cell r="R41" t="str">
            <v>Son: Un Millón Setecientos Treinta y Dos Mil Pesos Mcte</v>
          </cell>
          <cell r="S41">
            <v>39105</v>
          </cell>
          <cell r="T41">
            <v>1</v>
          </cell>
        </row>
        <row r="42">
          <cell r="A42">
            <v>63</v>
          </cell>
          <cell r="B42">
            <v>42</v>
          </cell>
          <cell r="C42" t="str">
            <v>MEDELLIN</v>
          </cell>
          <cell r="D42" t="str">
            <v>FONCCOMED</v>
          </cell>
          <cell r="E42" t="str">
            <v>FONCCOMED  -  CAMARA DE COMERCIO DE MEDELLIN</v>
          </cell>
          <cell r="F42" t="str">
            <v xml:space="preserve">  -  </v>
          </cell>
          <cell r="G42" t="str">
            <v>80009810-4</v>
          </cell>
          <cell r="H42" t="str">
            <v>CAMARA DE COMERCIO DE MEDELLIN</v>
          </cell>
          <cell r="I42" t="str">
            <v>SANDRA ISABEL MORENO</v>
          </cell>
          <cell r="J42" t="str">
            <v>5766140-5116111 EXT 140 fax 5137757</v>
          </cell>
          <cell r="K42" t="str">
            <v xml:space="preserve">CRA 46 No. 52-82 </v>
          </cell>
          <cell r="L42">
            <v>2724419059.8099999</v>
          </cell>
          <cell r="M42">
            <v>1300000</v>
          </cell>
          <cell r="N42" t="str">
            <v xml:space="preserve">VIGILADO </v>
          </cell>
          <cell r="O42" t="str">
            <v>AFILIADOS</v>
          </cell>
          <cell r="P42" t="str">
            <v>Afiliado</v>
          </cell>
          <cell r="Q42" t="str">
            <v>CCA-054,07</v>
          </cell>
          <cell r="R42" t="str">
            <v xml:space="preserve">Son: Un Millón Trescientos Mil Pesos Mcte </v>
          </cell>
          <cell r="T42">
            <v>1</v>
          </cell>
        </row>
        <row r="43">
          <cell r="A43">
            <v>58</v>
          </cell>
          <cell r="B43">
            <v>43</v>
          </cell>
          <cell r="C43" t="str">
            <v>MEDELLIN</v>
          </cell>
          <cell r="D43" t="str">
            <v>FOMUNIBAN</v>
          </cell>
          <cell r="E43" t="str">
            <v>FOMUNIBAN  -  UNION DE BANANEROS DE URABA</v>
          </cell>
          <cell r="F43" t="str">
            <v xml:space="preserve">  -  </v>
          </cell>
          <cell r="G43" t="str">
            <v>800084238-8</v>
          </cell>
          <cell r="H43" t="str">
            <v>UNION DE BANANEROS DE URABA</v>
          </cell>
          <cell r="I43" t="str">
            <v>FABIO VILLEGAS  GIRALDO</v>
          </cell>
          <cell r="J43" t="str">
            <v>5115540 ext. 275  Fax: 5118786</v>
          </cell>
          <cell r="K43" t="str">
            <v>CLL 52 No.47-42 PISO 16</v>
          </cell>
          <cell r="L43">
            <v>2665788353.4000001</v>
          </cell>
          <cell r="M43">
            <v>1300000</v>
          </cell>
          <cell r="N43" t="str">
            <v xml:space="preserve">VIGILADO </v>
          </cell>
          <cell r="O43" t="str">
            <v>AFILIADOS</v>
          </cell>
          <cell r="P43" t="str">
            <v>Afiliado</v>
          </cell>
          <cell r="Q43" t="str">
            <v>CCA-033,07</v>
          </cell>
          <cell r="R43" t="str">
            <v xml:space="preserve">Son: Un Millón Trescientos Mil Pesos Mcte </v>
          </cell>
          <cell r="T43">
            <v>1</v>
          </cell>
        </row>
        <row r="44">
          <cell r="A44">
            <v>21</v>
          </cell>
          <cell r="B44">
            <v>44</v>
          </cell>
          <cell r="C44" t="str">
            <v>ENVIGADO</v>
          </cell>
          <cell r="D44" t="str">
            <v>EL COLOMBIANO</v>
          </cell>
          <cell r="E44" t="str">
            <v>EL COLOMBIANO  -  El Colombiano Ltda. Y Cia. S.C.A.</v>
          </cell>
          <cell r="F44" t="str">
            <v xml:space="preserve">  -  </v>
          </cell>
          <cell r="G44" t="str">
            <v>800143528-2</v>
          </cell>
          <cell r="H44" t="str">
            <v>El Colombiano Ltda. Y Cia. S.C.A.</v>
          </cell>
          <cell r="I44" t="str">
            <v>COLOMBIA PEDRAZA LOZANO</v>
          </cell>
          <cell r="J44" t="str">
            <v>335-95-24, 335-95-33, 335-95-48/33359312</v>
          </cell>
          <cell r="K44" t="str">
            <v>Carrera 48 N° 30 sur 119 - Envigado, Antioquia</v>
          </cell>
          <cell r="L44">
            <v>2343219364.75</v>
          </cell>
          <cell r="M44">
            <v>1300000</v>
          </cell>
          <cell r="N44" t="str">
            <v xml:space="preserve">VIGILADO </v>
          </cell>
          <cell r="O44" t="str">
            <v>AFILIADOS</v>
          </cell>
          <cell r="P44" t="str">
            <v>No Paga</v>
          </cell>
          <cell r="Q44" t="str">
            <v>CCA-055,07</v>
          </cell>
          <cell r="R44" t="str">
            <v xml:space="preserve">Son: Un Millón Trescientos Mil Pesos Mcte </v>
          </cell>
          <cell r="T44">
            <v>1</v>
          </cell>
        </row>
        <row r="45">
          <cell r="A45">
            <v>106</v>
          </cell>
          <cell r="B45">
            <v>48</v>
          </cell>
          <cell r="C45" t="str">
            <v>BOGOTÁ</v>
          </cell>
          <cell r="D45" t="str">
            <v>PETROMEX</v>
          </cell>
          <cell r="E45" t="str">
            <v xml:space="preserve">PETROMEX  -  </v>
          </cell>
          <cell r="F45" t="str">
            <v xml:space="preserve">  -  </v>
          </cell>
          <cell r="G45" t="str">
            <v>830011940-7</v>
          </cell>
          <cell r="I45" t="str">
            <v>CLAUDIA CASTELLANOS ORTEGA</v>
          </cell>
          <cell r="J45" t="str">
            <v>6916914 ext 147</v>
          </cell>
          <cell r="K45" t="str">
            <v>Transv 21 No 100 - 20 piso 8</v>
          </cell>
          <cell r="L45">
            <v>1903082554.4100001</v>
          </cell>
          <cell r="M45">
            <v>1300000</v>
          </cell>
          <cell r="N45" t="str">
            <v xml:space="preserve">VIGILADO </v>
          </cell>
          <cell r="O45" t="str">
            <v>NO AFILIADO</v>
          </cell>
          <cell r="P45" t="str">
            <v>Afiliado</v>
          </cell>
          <cell r="Q45" t="str">
            <v>CCA-056,07</v>
          </cell>
          <cell r="R45" t="str">
            <v xml:space="preserve">Son: Un Millón Trescientos Mil Pesos Mcte </v>
          </cell>
          <cell r="T45">
            <v>1</v>
          </cell>
        </row>
        <row r="46">
          <cell r="A46">
            <v>54</v>
          </cell>
          <cell r="B46">
            <v>47</v>
          </cell>
          <cell r="C46" t="str">
            <v>MEDELLIN</v>
          </cell>
          <cell r="D46" t="str">
            <v>FOMOLASA</v>
          </cell>
          <cell r="E46" t="str">
            <v>FOMOLASA  -  HOJALATA Y LAMINADOS S.A " HOLASA "</v>
          </cell>
          <cell r="F46" t="str">
            <v xml:space="preserve">  -  </v>
          </cell>
          <cell r="G46" t="str">
            <v>89098574-5</v>
          </cell>
          <cell r="H46" t="str">
            <v>HOJALATA Y LAMINADOS S.A " HOLASA "</v>
          </cell>
          <cell r="I46" t="str">
            <v>ALEXANDER ARENAS LOPEZ.</v>
          </cell>
          <cell r="J46" t="str">
            <v>2619898 - 2666611 - 2662361</v>
          </cell>
          <cell r="K46" t="str">
            <v>CALLE 17# 43-f 122</v>
          </cell>
          <cell r="L46">
            <v>1861130473</v>
          </cell>
          <cell r="M46">
            <v>1300000</v>
          </cell>
          <cell r="N46" t="str">
            <v xml:space="preserve">VIGILADO </v>
          </cell>
          <cell r="O46" t="str">
            <v>AFILIADOS</v>
          </cell>
          <cell r="P46" t="str">
            <v>Afiliado</v>
          </cell>
          <cell r="Q46" t="str">
            <v>CCA-034,07</v>
          </cell>
          <cell r="R46" t="str">
            <v xml:space="preserve">Son: Un Millón Trescientos Mil Pesos Mcte </v>
          </cell>
          <cell r="S46">
            <v>39106</v>
          </cell>
          <cell r="T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1833996626.95</v>
          </cell>
          <cell r="M47">
            <v>1300000</v>
          </cell>
          <cell r="N47" t="str">
            <v xml:space="preserve">VIGILADO </v>
          </cell>
          <cell r="O47" t="str">
            <v>AFILIADOS</v>
          </cell>
          <cell r="P47" t="str">
            <v>Afiliado</v>
          </cell>
          <cell r="Q47" t="str">
            <v>CCA-035,07</v>
          </cell>
          <cell r="R47" t="str">
            <v xml:space="preserve">Son: Un Millón Trescientos Mil Pesos Mcte </v>
          </cell>
          <cell r="S47">
            <v>39113</v>
          </cell>
          <cell r="T47">
            <v>1</v>
          </cell>
        </row>
        <row r="48">
          <cell r="A48">
            <v>124</v>
          </cell>
          <cell r="B48">
            <v>49</v>
          </cell>
          <cell r="C48" t="str">
            <v>MEDELLIN</v>
          </cell>
          <cell r="D48" t="str">
            <v>FONAMERICAS</v>
          </cell>
          <cell r="E48" t="str">
            <v>FONAMERICAS  -  PROMOTORA MEDICA LAS AMERICAS</v>
          </cell>
          <cell r="F48" t="str">
            <v xml:space="preserve">  -  </v>
          </cell>
          <cell r="G48" t="str">
            <v>811015405-5</v>
          </cell>
          <cell r="H48" t="str">
            <v>PROMOTORA MEDICA LAS AMERICAS</v>
          </cell>
          <cell r="I48" t="str">
            <v>MILENA CORTES RENDON</v>
          </cell>
          <cell r="J48" t="str">
            <v>3421010 (299)(244)</v>
          </cell>
          <cell r="K48" t="str">
            <v>DIAGONAL 75B No. 2A-120 ofci 217 Barrio La Mota</v>
          </cell>
          <cell r="L48">
            <v>1710112954.4300001</v>
          </cell>
          <cell r="M48">
            <v>1300000</v>
          </cell>
          <cell r="N48" t="str">
            <v>CONTROLADO</v>
          </cell>
          <cell r="O48" t="str">
            <v>AFILIADOS</v>
          </cell>
          <cell r="P48" t="str">
            <v>Afiliado</v>
          </cell>
          <cell r="Q48" t="str">
            <v>CCA-057,07</v>
          </cell>
          <cell r="R48" t="str">
            <v xml:space="preserve">Son: Un Millón Trescientos Mil Pesos Mcte </v>
          </cell>
          <cell r="T48">
            <v>1</v>
          </cell>
        </row>
        <row r="49">
          <cell r="A49">
            <v>100</v>
          </cell>
          <cell r="B49">
            <v>50</v>
          </cell>
          <cell r="C49" t="str">
            <v>BOGOTÁ</v>
          </cell>
          <cell r="D49" t="str">
            <v>FINDAHORRO</v>
          </cell>
          <cell r="E49" t="str">
            <v xml:space="preserve">FINDAHORRO  -  </v>
          </cell>
          <cell r="F49" t="str">
            <v xml:space="preserve">  -  </v>
          </cell>
          <cell r="G49" t="str">
            <v>800183301-9</v>
          </cell>
          <cell r="I49" t="str">
            <v>BERENICE MARTINEZ QUINTERO</v>
          </cell>
          <cell r="J49" t="str">
            <v>62303888 EXT 107/6230326</v>
          </cell>
          <cell r="K49" t="str">
            <v>CALLE 103 NO. 21 - 20 PISO 1</v>
          </cell>
          <cell r="L49">
            <v>1687008280.48</v>
          </cell>
          <cell r="M49">
            <v>1300000</v>
          </cell>
          <cell r="N49" t="str">
            <v>CONTROLADO</v>
          </cell>
          <cell r="O49" t="str">
            <v xml:space="preserve">EN LIQUIDACION </v>
          </cell>
          <cell r="P49">
            <v>0</v>
          </cell>
          <cell r="R49" t="str">
            <v xml:space="preserve">Son: Un Millón Trescientos Mil Pesos Mcte </v>
          </cell>
          <cell r="T49">
            <v>1</v>
          </cell>
        </row>
        <row r="50">
          <cell r="A50">
            <v>67</v>
          </cell>
          <cell r="B50">
            <v>51</v>
          </cell>
          <cell r="C50" t="str">
            <v>BOGOTÁ</v>
          </cell>
          <cell r="D50" t="str">
            <v>FONCORFI</v>
          </cell>
          <cell r="E50" t="str">
            <v>FONCORFI  -  CORREDORES ASOCIADOS</v>
          </cell>
          <cell r="F50" t="str">
            <v xml:space="preserve">  -  </v>
          </cell>
          <cell r="G50" t="str">
            <v>800019800-1</v>
          </cell>
          <cell r="H50" t="str">
            <v>CORREDORES ASOCIADOS</v>
          </cell>
          <cell r="I50" t="str">
            <v>ALEJANDRO CELY VELANDIA</v>
          </cell>
          <cell r="J50" t="str">
            <v>3123888 / 3123777</v>
          </cell>
          <cell r="K50" t="str">
            <v>Cra. 7 # 71-52 Torre B Piso 16</v>
          </cell>
          <cell r="L50">
            <v>1561270156.8599999</v>
          </cell>
          <cell r="M50">
            <v>1300000</v>
          </cell>
          <cell r="N50" t="str">
            <v>CONTROLADO</v>
          </cell>
          <cell r="O50" t="str">
            <v>NO AFILIADO</v>
          </cell>
          <cell r="P50" t="str">
            <v>Afiliado</v>
          </cell>
          <cell r="Q50" t="str">
            <v>CCA-036,07</v>
          </cell>
          <cell r="R50" t="str">
            <v xml:space="preserve">Son: Un Millón Trescientos Mil Pesos Mcte </v>
          </cell>
          <cell r="T50">
            <v>1</v>
          </cell>
        </row>
        <row r="51">
          <cell r="A51">
            <v>11</v>
          </cell>
          <cell r="B51">
            <v>54</v>
          </cell>
          <cell r="C51" t="str">
            <v>BOGOTÁ</v>
          </cell>
          <cell r="D51" t="str">
            <v>COCA - COLA</v>
          </cell>
          <cell r="E51" t="str">
            <v xml:space="preserve">COCA - COLA  -  </v>
          </cell>
          <cell r="F51" t="str">
            <v xml:space="preserve">  -  </v>
          </cell>
          <cell r="G51" t="str">
            <v>860535115-5</v>
          </cell>
          <cell r="I51" t="str">
            <v>RODRIGO QUINTANA</v>
          </cell>
          <cell r="J51" t="str">
            <v xml:space="preserve">3266600 2129900/2540451 </v>
          </cell>
          <cell r="K51" t="str">
            <v>CRA 7 NO. 71-21 Torre A piso 5/CALLE 147 NO. 27-67 OF. 340 T-10</v>
          </cell>
          <cell r="L51">
            <v>1296475851.6600001</v>
          </cell>
          <cell r="M51">
            <v>866000</v>
          </cell>
          <cell r="N51" t="str">
            <v>CONTROLADO</v>
          </cell>
          <cell r="O51" t="str">
            <v>NO AFILIADO</v>
          </cell>
          <cell r="P51">
            <v>0</v>
          </cell>
          <cell r="R51" t="str">
            <v>Son: Ochocientos Sesenta y Seis Mil Pesos Mcte</v>
          </cell>
          <cell r="T51">
            <v>1</v>
          </cell>
        </row>
        <row r="52">
          <cell r="A52">
            <v>96</v>
          </cell>
          <cell r="B52">
            <v>53</v>
          </cell>
          <cell r="C52" t="str">
            <v>BOGOTÁ</v>
          </cell>
          <cell r="D52" t="str">
            <v>FONABATEQ</v>
          </cell>
          <cell r="E52" t="str">
            <v>FONABATEQ  -  BANCO TEQUENDAMA</v>
          </cell>
          <cell r="F52" t="str">
            <v xml:space="preserve">  -  </v>
          </cell>
          <cell r="G52" t="str">
            <v>860052781-7</v>
          </cell>
          <cell r="H52" t="str">
            <v>BANCO TEQUENDAMA</v>
          </cell>
          <cell r="I52" t="str">
            <v xml:space="preserve">ALEXANDER ACERO POVEDA </v>
          </cell>
          <cell r="J52" t="str">
            <v>3433900  ext 3225 - 3354</v>
          </cell>
          <cell r="K52" t="str">
            <v>DIAGONAL 27 # 6-70</v>
          </cell>
          <cell r="L52">
            <v>1264796467.52</v>
          </cell>
          <cell r="M52">
            <v>866000</v>
          </cell>
          <cell r="N52" t="str">
            <v>CONTROLADO</v>
          </cell>
          <cell r="O52" t="str">
            <v>AFILIADOS</v>
          </cell>
          <cell r="P52" t="str">
            <v>Afiliado</v>
          </cell>
          <cell r="Q52" t="str">
            <v>CCA-058,07</v>
          </cell>
          <cell r="R52" t="str">
            <v>Son: Ochocientos Sesenta y Seis Mil Pesos Mcte</v>
          </cell>
          <cell r="S52">
            <v>39125</v>
          </cell>
          <cell r="T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1178829000.48</v>
          </cell>
          <cell r="M53">
            <v>866000</v>
          </cell>
          <cell r="N53" t="str">
            <v>CONTROLADO</v>
          </cell>
          <cell r="O53" t="str">
            <v>NO AFILIADO</v>
          </cell>
          <cell r="P53" t="str">
            <v>Afiliado</v>
          </cell>
          <cell r="Q53" t="str">
            <v>CCA-037,07</v>
          </cell>
          <cell r="R53" t="str">
            <v>Son: Ochocientos Sesenta y Seis Mil Pesos Mcte</v>
          </cell>
          <cell r="T53">
            <v>1</v>
          </cell>
        </row>
        <row r="54">
          <cell r="A54">
            <v>99</v>
          </cell>
          <cell r="B54">
            <v>57</v>
          </cell>
          <cell r="C54" t="str">
            <v>BOGOTÁ</v>
          </cell>
          <cell r="D54" t="str">
            <v>CONFEDEGAS</v>
          </cell>
          <cell r="E54" t="str">
            <v>CONFEDEGAS  -  CONFEDEGAS</v>
          </cell>
          <cell r="F54" t="str">
            <v xml:space="preserve">  -  </v>
          </cell>
          <cell r="G54" t="str">
            <v>83001860-0</v>
          </cell>
          <cell r="H54" t="str">
            <v>CONFEDEGAS</v>
          </cell>
          <cell r="I54" t="str">
            <v>YOLANDA RODRIGUEZ</v>
          </cell>
          <cell r="J54" t="str">
            <v xml:space="preserve">6400176 - 6402735  Secret: Sandra </v>
          </cell>
          <cell r="K54" t="str">
            <v>Cra 7 No. 76-35 Of. 404</v>
          </cell>
          <cell r="L54">
            <v>903082007.21000004</v>
          </cell>
          <cell r="M54">
            <v>866000</v>
          </cell>
          <cell r="N54" t="str">
            <v>CONTROLADO</v>
          </cell>
          <cell r="O54" t="str">
            <v>AFILIADOS</v>
          </cell>
          <cell r="P54" t="str">
            <v>cancela en la primera semana de abril</v>
          </cell>
          <cell r="Q54" t="str">
            <v>CCA-038,07</v>
          </cell>
          <cell r="R54" t="str">
            <v>Son: Ochocientos Sesenta y Seis Mil Pesos Mcte</v>
          </cell>
          <cell r="T54">
            <v>1</v>
          </cell>
        </row>
        <row r="55">
          <cell r="A55">
            <v>43</v>
          </cell>
          <cell r="B55">
            <v>56</v>
          </cell>
          <cell r="C55" t="str">
            <v>MEDELLIN</v>
          </cell>
          <cell r="D55" t="str">
            <v>FOMED</v>
          </cell>
          <cell r="E55" t="str">
            <v>FOMED  -  EDUARDO LONDOÑO</v>
          </cell>
          <cell r="F55" t="str">
            <v xml:space="preserve">  -  </v>
          </cell>
          <cell r="G55" t="str">
            <v>890985866-7</v>
          </cell>
          <cell r="H55" t="str">
            <v>EDUARDO LONDOÑO</v>
          </cell>
          <cell r="I55" t="str">
            <v>MAURICIO SALAZAR GONZALEZ</v>
          </cell>
          <cell r="J55" t="str">
            <v>2669579 EXT.416 MED.395</v>
          </cell>
          <cell r="K55" t="str">
            <v>CR.48  No.14-68</v>
          </cell>
          <cell r="L55">
            <v>898608873.58000004</v>
          </cell>
          <cell r="M55">
            <v>866000</v>
          </cell>
          <cell r="N55" t="str">
            <v>CONTROLADO</v>
          </cell>
          <cell r="O55" t="str">
            <v>AFILIADOS</v>
          </cell>
          <cell r="P55" t="str">
            <v>Afiliado</v>
          </cell>
          <cell r="Q55" t="str">
            <v>CCA-039,07</v>
          </cell>
          <cell r="R55" t="str">
            <v>Son: Ochocientos Sesenta y Seis Mil Pesos Mcte</v>
          </cell>
          <cell r="S55">
            <v>39107</v>
          </cell>
          <cell r="T55">
            <v>1</v>
          </cell>
        </row>
        <row r="56">
          <cell r="A56">
            <v>45</v>
          </cell>
          <cell r="B56">
            <v>64</v>
          </cell>
          <cell r="C56" t="str">
            <v>CALI</v>
          </cell>
          <cell r="D56" t="str">
            <v>FOMENTAR</v>
          </cell>
          <cell r="E56" t="str">
            <v>FOMENTAR  -  WHITE HALL LABORATORIOS</v>
          </cell>
          <cell r="F56" t="str">
            <v xml:space="preserve">  -  </v>
          </cell>
          <cell r="G56" t="str">
            <v>800047856-2</v>
          </cell>
          <cell r="H56" t="str">
            <v>WHITE HALL LABORATORIOS</v>
          </cell>
          <cell r="I56" t="str">
            <v>CARLOS GILBERTO OSPINA MARTÍNEZ</v>
          </cell>
          <cell r="J56" t="str">
            <v>(92)4187200</v>
          </cell>
          <cell r="K56" t="str">
            <v>CARRERA 2 OESTE No 1 - 38 Ofc 701</v>
          </cell>
          <cell r="L56">
            <v>893937041.96000004</v>
          </cell>
          <cell r="M56">
            <v>866000</v>
          </cell>
          <cell r="N56" t="str">
            <v>CONTROLADO</v>
          </cell>
          <cell r="O56" t="str">
            <v>AFILIADOS</v>
          </cell>
          <cell r="P56" t="str">
            <v>Afiliado</v>
          </cell>
          <cell r="Q56" t="str">
            <v>CCA-059,07</v>
          </cell>
          <cell r="R56" t="str">
            <v>Son: Ochocientos Sesenta y Seis Mil Pesos Mcte</v>
          </cell>
          <cell r="T56">
            <v>1</v>
          </cell>
        </row>
        <row r="57">
          <cell r="A57">
            <v>78</v>
          </cell>
          <cell r="B57">
            <v>55</v>
          </cell>
          <cell r="C57" t="str">
            <v>BOGOTÁ</v>
          </cell>
          <cell r="D57" t="str">
            <v>FOREGRAN</v>
          </cell>
          <cell r="E57" t="str">
            <v>FOREGRAN  -  CIA. INV. F.M.G. - UNIMAR -COODEFLOTA</v>
          </cell>
          <cell r="F57" t="str">
            <v xml:space="preserve">  -  </v>
          </cell>
          <cell r="G57" t="str">
            <v>860528198-7</v>
          </cell>
          <cell r="H57" t="str">
            <v>CIA. INV. F.M.G. - UNIMAR -COODEFLOTA</v>
          </cell>
          <cell r="I57" t="str">
            <v>JAIRO H. BUITRAGO SALINAS</v>
          </cell>
          <cell r="J57" t="str">
            <v>2450476 - 5704069</v>
          </cell>
          <cell r="K57" t="str">
            <v>CALLE 39 A No. 16-45</v>
          </cell>
          <cell r="L57">
            <v>890553972.88</v>
          </cell>
          <cell r="M57">
            <v>866000</v>
          </cell>
          <cell r="N57" t="str">
            <v>CONTROLADO</v>
          </cell>
          <cell r="O57" t="str">
            <v>AFILIADOS</v>
          </cell>
          <cell r="P57">
            <v>0</v>
          </cell>
          <cell r="Q57" t="str">
            <v>CCA-060,07</v>
          </cell>
          <cell r="R57" t="str">
            <v>Son: Ochocientos Sesenta y Seis Mil Pesos Mcte</v>
          </cell>
          <cell r="T57">
            <v>1</v>
          </cell>
        </row>
        <row r="58">
          <cell r="A58">
            <v>104</v>
          </cell>
          <cell r="B58">
            <v>58</v>
          </cell>
          <cell r="C58" t="str">
            <v>BOGOTÁ</v>
          </cell>
          <cell r="D58" t="str">
            <v>ICONTEC</v>
          </cell>
          <cell r="E58" t="str">
            <v xml:space="preserve">ICONTEC  -  </v>
          </cell>
          <cell r="F58" t="str">
            <v xml:space="preserve">  -  </v>
          </cell>
          <cell r="G58" t="str">
            <v>800232325-6</v>
          </cell>
          <cell r="I58" t="str">
            <v>RICARDO TOBO</v>
          </cell>
          <cell r="J58" t="str">
            <v>(91)3150737/2220569/3150377</v>
          </cell>
          <cell r="K58" t="str">
            <v>CRA 37 No. 52-95</v>
          </cell>
          <cell r="L58">
            <v>838949915.76999998</v>
          </cell>
          <cell r="M58">
            <v>866000</v>
          </cell>
          <cell r="N58" t="str">
            <v>CONTROLADO</v>
          </cell>
          <cell r="O58" t="str">
            <v>NO AFILIADO</v>
          </cell>
          <cell r="P58">
            <v>0</v>
          </cell>
          <cell r="R58" t="str">
            <v>Son: Ochocientos Sesenta y Seis Mil Pesos Mcte</v>
          </cell>
          <cell r="T58">
            <v>1</v>
          </cell>
        </row>
        <row r="59">
          <cell r="A59">
            <v>19</v>
          </cell>
          <cell r="B59">
            <v>63</v>
          </cell>
          <cell r="C59" t="str">
            <v>ITAGÜÍ</v>
          </cell>
          <cell r="D59" t="str">
            <v>ENERMAX</v>
          </cell>
          <cell r="E59" t="str">
            <v>ENERMAX  -  ENERGIA Y POTENCIA SA. TECNIGREEN LTDA.</v>
          </cell>
          <cell r="F59" t="str">
            <v xml:space="preserve">  -  </v>
          </cell>
          <cell r="G59" t="str">
            <v>800210884-7</v>
          </cell>
          <cell r="H59" t="str">
            <v>ENERGIA Y POTENCIA SA. TECNIGREEN LTDA.</v>
          </cell>
          <cell r="I59" t="str">
            <v>FLOR MARIA HENRIQUEZ MONTOYA</v>
          </cell>
          <cell r="J59" t="str">
            <v xml:space="preserve">374 17 17 </v>
          </cell>
          <cell r="K59" t="str">
            <v>CRA.45A 66A 100 ITAGUI SIMON BOLIVAR</v>
          </cell>
          <cell r="L59">
            <v>791680899.14999998</v>
          </cell>
          <cell r="M59">
            <v>866000</v>
          </cell>
          <cell r="N59" t="str">
            <v>CONTROLADO</v>
          </cell>
          <cell r="O59" t="str">
            <v>AFILIADOS</v>
          </cell>
          <cell r="P59" t="str">
            <v>Afiliado</v>
          </cell>
          <cell r="Q59" t="str">
            <v>CCA-040,07</v>
          </cell>
          <cell r="R59" t="str">
            <v>Son: Ochocientos Sesenta y Seis Mil Pesos Mcte</v>
          </cell>
          <cell r="T59">
            <v>1</v>
          </cell>
        </row>
        <row r="60">
          <cell r="A60">
            <v>111</v>
          </cell>
          <cell r="B60">
            <v>61</v>
          </cell>
          <cell r="C60" t="str">
            <v>CARTAGENA</v>
          </cell>
          <cell r="D60" t="str">
            <v>FONDUFRISA</v>
          </cell>
          <cell r="E60" t="str">
            <v>FONDUFRISA  -  INDUFRIAL S.A.</v>
          </cell>
          <cell r="F60" t="str">
            <v xml:space="preserve">  -  </v>
          </cell>
          <cell r="G60" t="str">
            <v>800066315-0</v>
          </cell>
          <cell r="H60" t="str">
            <v>INDUFRIAL S.A.</v>
          </cell>
          <cell r="I60" t="str">
            <v>RAFAEL FERNANDO CABARCAS CONEO</v>
          </cell>
          <cell r="J60" t="str">
            <v>6694646 - 6694645 - 6694635 - 6694634/fax 669638</v>
          </cell>
          <cell r="K60" t="str">
            <v>BOSQUES, Calle 21 No. 49 - 39</v>
          </cell>
          <cell r="L60">
            <v>785052607.37</v>
          </cell>
          <cell r="M60">
            <v>866000</v>
          </cell>
          <cell r="N60" t="str">
            <v>CONTROLADO</v>
          </cell>
          <cell r="O60" t="str">
            <v>AFILIADOS</v>
          </cell>
          <cell r="P60" t="str">
            <v>Afiliado</v>
          </cell>
          <cell r="Q60" t="str">
            <v>CCA-041,07</v>
          </cell>
          <cell r="R60" t="str">
            <v>Son: Ochocientos Sesenta y Seis Mil Pesos Mcte</v>
          </cell>
          <cell r="S60">
            <v>39106</v>
          </cell>
          <cell r="T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 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782068677.44000006</v>
          </cell>
          <cell r="M61">
            <v>866000</v>
          </cell>
          <cell r="N61" t="str">
            <v>CONTROLADO</v>
          </cell>
          <cell r="O61" t="str">
            <v>NO AFILIADO</v>
          </cell>
          <cell r="P61" t="str">
            <v>No Paga</v>
          </cell>
          <cell r="Q61" t="str">
            <v>CCA-061,07</v>
          </cell>
          <cell r="R61" t="str">
            <v>Son: Ochocientos Sesenta y Seis Mil Pesos Mcte</v>
          </cell>
          <cell r="T61">
            <v>1</v>
          </cell>
        </row>
        <row r="62">
          <cell r="A62">
            <v>4</v>
          </cell>
          <cell r="B62">
            <v>65</v>
          </cell>
          <cell r="C62" t="str">
            <v>MEDELLIN</v>
          </cell>
          <cell r="D62" t="str">
            <v>ASEVALORES</v>
          </cell>
          <cell r="E62" t="str">
            <v xml:space="preserve">ASEVALORES  -  </v>
          </cell>
          <cell r="F62" t="str">
            <v xml:space="preserve">  -  </v>
          </cell>
          <cell r="G62" t="str">
            <v>811001792-1</v>
          </cell>
          <cell r="I62" t="str">
            <v>CLARA ECHEVERRY SANIN</v>
          </cell>
          <cell r="J62">
            <v>5134343</v>
          </cell>
          <cell r="K62" t="str">
            <v>CRA 46 No. 50-63 PISO 7</v>
          </cell>
          <cell r="L62">
            <v>776572150.67999995</v>
          </cell>
          <cell r="M62">
            <v>866000</v>
          </cell>
          <cell r="N62" t="str">
            <v>CONTROLADO</v>
          </cell>
          <cell r="O62" t="str">
            <v>NO AFILIADO</v>
          </cell>
          <cell r="P62">
            <v>0</v>
          </cell>
          <cell r="Q62" t="str">
            <v xml:space="preserve"> </v>
          </cell>
          <cell r="R62" t="str">
            <v>Son: Ochocientos Sesenta y Seis Mil Pesos Mcte</v>
          </cell>
          <cell r="T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733308046.98000002</v>
          </cell>
          <cell r="M63">
            <v>866000</v>
          </cell>
          <cell r="N63" t="str">
            <v>CONTROLADO</v>
          </cell>
          <cell r="O63" t="str">
            <v>AFILIADOS</v>
          </cell>
          <cell r="P63" t="str">
            <v>Afiliado</v>
          </cell>
          <cell r="Q63" t="str">
            <v>CCA-062,07</v>
          </cell>
          <cell r="R63" t="str">
            <v>Son: Ochocientos Sesenta y Seis Mil Pesos Mcte</v>
          </cell>
          <cell r="T63">
            <v>1</v>
          </cell>
        </row>
        <row r="64">
          <cell r="A64">
            <v>76</v>
          </cell>
          <cell r="B64">
            <v>59</v>
          </cell>
          <cell r="C64" t="str">
            <v>ITAGÜÍ</v>
          </cell>
          <cell r="D64" t="str">
            <v>FONTRANS</v>
          </cell>
          <cell r="E64" t="str">
            <v>FONTRANS  -  TMD TRANSPORTES S.A.</v>
          </cell>
          <cell r="F64" t="str">
            <v xml:space="preserve">  -  </v>
          </cell>
          <cell r="G64" t="str">
            <v>800202622-0</v>
          </cell>
          <cell r="H64" t="str">
            <v>TMD TRANSPORTES S.A.</v>
          </cell>
          <cell r="I64" t="str">
            <v>GLORIA HELENA VANEGAS SERNA</v>
          </cell>
          <cell r="J64" t="str">
            <v>3731415 / 3731200</v>
          </cell>
          <cell r="K64" t="str">
            <v xml:space="preserve">CLL 37-B No. 43-31 </v>
          </cell>
          <cell r="L64">
            <v>715050931.82000005</v>
          </cell>
          <cell r="M64">
            <v>866000</v>
          </cell>
          <cell r="N64" t="str">
            <v>CONTROLADO</v>
          </cell>
          <cell r="O64" t="str">
            <v>NO AFILIADO</v>
          </cell>
          <cell r="P64">
            <v>0</v>
          </cell>
          <cell r="Q64" t="str">
            <v>CCA-063,07</v>
          </cell>
          <cell r="R64" t="str">
            <v>Son: Ochocientos Sesenta y Seis Mil Pesos Mcte</v>
          </cell>
          <cell r="T64">
            <v>1</v>
          </cell>
        </row>
        <row r="65">
          <cell r="A65">
            <v>105</v>
          </cell>
          <cell r="B65">
            <v>67</v>
          </cell>
          <cell r="C65" t="str">
            <v>BOGOTÁ</v>
          </cell>
          <cell r="D65" t="str">
            <v>INVERSUIZO</v>
          </cell>
          <cell r="E65" t="str">
            <v xml:space="preserve">INVERSUIZO  -  </v>
          </cell>
          <cell r="F65" t="str">
            <v xml:space="preserve">  -  </v>
          </cell>
          <cell r="G65" t="str">
            <v>800165282-0</v>
          </cell>
          <cell r="I65" t="str">
            <v>WILLIAM ORTA</v>
          </cell>
          <cell r="J65">
            <v>4256179</v>
          </cell>
          <cell r="K65" t="str">
            <v xml:space="preserve">CALLE 22 NO. 129 - 41 </v>
          </cell>
          <cell r="L65">
            <v>656414982.63999999</v>
          </cell>
          <cell r="M65">
            <v>866000</v>
          </cell>
          <cell r="N65" t="str">
            <v>CONTROLADO</v>
          </cell>
          <cell r="O65" t="str">
            <v>NO AFILIADO</v>
          </cell>
          <cell r="P65" t="str">
            <v>Afiliado</v>
          </cell>
          <cell r="Q65" t="str">
            <v>CCA-042,07</v>
          </cell>
          <cell r="R65" t="str">
            <v>Son: Ochocientos Sesenta y Seis Mil Pesos Mcte</v>
          </cell>
          <cell r="T65">
            <v>1</v>
          </cell>
        </row>
        <row r="66">
          <cell r="A66">
            <v>125</v>
          </cell>
          <cell r="B66">
            <v>71</v>
          </cell>
          <cell r="C66" t="str">
            <v>MEDELLIN</v>
          </cell>
          <cell r="D66" t="str">
            <v>FINDEA</v>
          </cell>
          <cell r="E66" t="str">
            <v>FINDEA  -  INS. NEUROLOGICO DE ANTIOQUIA</v>
          </cell>
          <cell r="F66" t="str">
            <v xml:space="preserve">  -  </v>
          </cell>
          <cell r="G66" t="str">
            <v>811036021-2</v>
          </cell>
          <cell r="H66" t="str">
            <v>INS. NEUROLOGICO DE ANTIOQUIA</v>
          </cell>
          <cell r="I66" t="str">
            <v>RUBEN JARAMILLO</v>
          </cell>
          <cell r="J66" t="str">
            <v>2515947/5133024-2315333</v>
          </cell>
          <cell r="K66" t="str">
            <v>CLL 55 No. 46-36  piso 2</v>
          </cell>
          <cell r="L66">
            <v>613859227.84000003</v>
          </cell>
          <cell r="M66">
            <v>866000</v>
          </cell>
          <cell r="N66" t="str">
            <v>CONTROLADO</v>
          </cell>
          <cell r="O66" t="str">
            <v>NO AFILIADO</v>
          </cell>
          <cell r="P66" t="str">
            <v>Afiliado</v>
          </cell>
          <cell r="Q66" t="str">
            <v>CCA-043,07</v>
          </cell>
          <cell r="R66" t="str">
            <v>Son: Ochocientos Sesenta y Seis Mil Pesos Mcte</v>
          </cell>
          <cell r="S66">
            <v>39108</v>
          </cell>
          <cell r="T66">
            <v>1</v>
          </cell>
        </row>
        <row r="67">
          <cell r="A67">
            <v>83</v>
          </cell>
          <cell r="B67">
            <v>69</v>
          </cell>
          <cell r="C67" t="str">
            <v>BOGOTÁ</v>
          </cell>
          <cell r="D67" t="str">
            <v>INVERNIT</v>
          </cell>
          <cell r="E67" t="str">
            <v>INVERNIT  -  EMPRESAS ETERNIT S.A.</v>
          </cell>
          <cell r="F67" t="str">
            <v xml:space="preserve">  -  </v>
          </cell>
          <cell r="G67" t="str">
            <v>860535729-7</v>
          </cell>
          <cell r="H67" t="str">
            <v>EMPRESAS ETERNIT S.A.</v>
          </cell>
          <cell r="I67" t="str">
            <v xml:space="preserve">JUSTINO BAEZ </v>
          </cell>
          <cell r="J67" t="str">
            <v>3-238100 EXT 400   fax 7305459</v>
          </cell>
          <cell r="K67" t="str">
            <v>CARRERA 7 No. 26-20 Piso 16</v>
          </cell>
          <cell r="L67">
            <v>562362846.28999996</v>
          </cell>
          <cell r="M67">
            <v>866000</v>
          </cell>
          <cell r="N67" t="str">
            <v>CONTROLADO</v>
          </cell>
          <cell r="O67" t="str">
            <v>AFILIADOS</v>
          </cell>
          <cell r="P67" t="str">
            <v>Afiliado</v>
          </cell>
          <cell r="Q67" t="str">
            <v>CCA-064,07</v>
          </cell>
          <cell r="R67" t="str">
            <v>Son: Ochocientos Sesenta y Seis Mil Pesos Mcte</v>
          </cell>
          <cell r="T67">
            <v>1</v>
          </cell>
        </row>
        <row r="68">
          <cell r="A68">
            <v>62</v>
          </cell>
          <cell r="B68">
            <v>66</v>
          </cell>
          <cell r="C68" t="str">
            <v>MANIZALES</v>
          </cell>
          <cell r="D68" t="str">
            <v>FONCAFE</v>
          </cell>
          <cell r="E68" t="str">
            <v xml:space="preserve">FONCAFE  -  COOPERATIVAS DE CAFICULTORES </v>
          </cell>
          <cell r="F68" t="str">
            <v xml:space="preserve">  -  </v>
          </cell>
          <cell r="G68" t="str">
            <v>81000044-8</v>
          </cell>
          <cell r="H68" t="str">
            <v xml:space="preserve">COOPERATIVAS DE CAFICULTORES </v>
          </cell>
          <cell r="I68" t="str">
            <v>GLADYS CLEMENCIA GOMEZ HERRERA</v>
          </cell>
          <cell r="J68">
            <v>68841920</v>
          </cell>
          <cell r="K68" t="str">
            <v>CALLE 22 22-26 OF 1301,1302 edif. Comercio Manizales</v>
          </cell>
          <cell r="L68">
            <v>544005978.60000002</v>
          </cell>
          <cell r="M68">
            <v>866000</v>
          </cell>
          <cell r="N68" t="str">
            <v>CONTROLADO</v>
          </cell>
          <cell r="O68" t="str">
            <v>AFILIADOS</v>
          </cell>
          <cell r="P68" t="str">
            <v>Afiliado</v>
          </cell>
          <cell r="Q68" t="str">
            <v>CCA-065,07</v>
          </cell>
          <cell r="R68" t="str">
            <v>Son: Ochocientos Sesenta y Seis Mil Pesos Mcte</v>
          </cell>
          <cell r="S68">
            <v>39127</v>
          </cell>
          <cell r="T68">
            <v>1</v>
          </cell>
        </row>
        <row r="69">
          <cell r="A69">
            <v>92</v>
          </cell>
          <cell r="B69">
            <v>70</v>
          </cell>
          <cell r="C69" t="str">
            <v>BOGOTÁ</v>
          </cell>
          <cell r="D69" t="str">
            <v>SEGUROS</v>
          </cell>
          <cell r="E69" t="str">
            <v>SEGUROS  -  CIA CENTRAL DE SEGUROS</v>
          </cell>
          <cell r="F69" t="str">
            <v xml:space="preserve">  -  </v>
          </cell>
          <cell r="G69" t="str">
            <v>800000224-5</v>
          </cell>
          <cell r="H69" t="str">
            <v>CIA CENTRAL DE SEGUROS</v>
          </cell>
          <cell r="I69" t="str">
            <v>LUCILA ROPERO DE NIETO</v>
          </cell>
          <cell r="J69" t="str">
            <v>319 07 30  Ext. 2447 / 2439 Secretaria: norma</v>
          </cell>
          <cell r="K69" t="str">
            <v>CRA. 7A No. 76-35 PISO 7</v>
          </cell>
          <cell r="L69">
            <v>468517559.51999998</v>
          </cell>
          <cell r="M69">
            <v>441000</v>
          </cell>
          <cell r="N69" t="str">
            <v>CONTROLADO</v>
          </cell>
          <cell r="O69" t="str">
            <v>AFILIADOS</v>
          </cell>
          <cell r="P69" t="str">
            <v>Afiliado</v>
          </cell>
          <cell r="Q69" t="str">
            <v>CCA-044,07</v>
          </cell>
          <cell r="R69" t="str">
            <v>Son: Cuatrocientos Cuarenta y Un Mil Pesos Mcte</v>
          </cell>
          <cell r="T69">
            <v>1</v>
          </cell>
        </row>
        <row r="70">
          <cell r="A70">
            <v>123</v>
          </cell>
          <cell r="B70">
            <v>74</v>
          </cell>
          <cell r="C70" t="str">
            <v>BOGOTÁ</v>
          </cell>
          <cell r="D70" t="str">
            <v>FOMOENCOCLAVOS</v>
          </cell>
          <cell r="E70" t="str">
            <v xml:space="preserve">FOMOENCOCLAVOS  -  </v>
          </cell>
          <cell r="F70" t="str">
            <v xml:space="preserve">  -  </v>
          </cell>
          <cell r="G70" t="str">
            <v>830045853-0</v>
          </cell>
          <cell r="I70" t="str">
            <v>FLOR MARY RAYO</v>
          </cell>
          <cell r="J70" t="str">
            <v>(91)686 10 66/5237973/6855255</v>
          </cell>
          <cell r="K70" t="str">
            <v>CRA 106A No, 154-05</v>
          </cell>
          <cell r="L70">
            <v>321276084.36000001</v>
          </cell>
          <cell r="M70">
            <v>441000</v>
          </cell>
          <cell r="N70" t="str">
            <v>CONTROLADO</v>
          </cell>
          <cell r="O70" t="str">
            <v>NO AFILIADO</v>
          </cell>
          <cell r="P70">
            <v>0</v>
          </cell>
          <cell r="R70" t="str">
            <v>Son: Cuatrocientos Cuarenta y Un Mil Pesos Mcte</v>
          </cell>
          <cell r="T70">
            <v>1</v>
          </cell>
        </row>
        <row r="71">
          <cell r="A71">
            <v>60</v>
          </cell>
          <cell r="B71">
            <v>75</v>
          </cell>
          <cell r="C71" t="str">
            <v>BOGOTÁ</v>
          </cell>
          <cell r="D71" t="str">
            <v>BOLSA DE BOGOTA</v>
          </cell>
          <cell r="E71" t="str">
            <v xml:space="preserve">BOLSA DE BOGOTA  -  </v>
          </cell>
          <cell r="F71" t="str">
            <v xml:space="preserve">  -  </v>
          </cell>
          <cell r="G71" t="str">
            <v>860532277-6</v>
          </cell>
          <cell r="I71">
            <v>0</v>
          </cell>
          <cell r="J71" t="str">
            <v xml:space="preserve">3139800 ext. 1253 </v>
          </cell>
          <cell r="K71" t="str">
            <v>CARRERA 7 # 71 - 21 TORRE B OFICINA 1201</v>
          </cell>
          <cell r="L71">
            <v>304030436.48000002</v>
          </cell>
          <cell r="M71">
            <v>441000</v>
          </cell>
          <cell r="N71" t="str">
            <v>CONTROLADO</v>
          </cell>
          <cell r="O71" t="str">
            <v xml:space="preserve">EN LIQUIDACION </v>
          </cell>
          <cell r="P71">
            <v>0</v>
          </cell>
          <cell r="R71" t="str">
            <v>Son: Cuatrocientos Cuarenta y Un Mil Pesos Mcte</v>
          </cell>
          <cell r="T71">
            <v>1</v>
          </cell>
        </row>
        <row r="72">
          <cell r="A72">
            <v>34</v>
          </cell>
          <cell r="B72">
            <v>73</v>
          </cell>
          <cell r="C72" t="str">
            <v>MEDELLIN</v>
          </cell>
          <cell r="D72" t="str">
            <v>FIMERECOS</v>
          </cell>
          <cell r="E72" t="str">
            <v>FIMERECOS  -  EMPRESA DE REFRACTARIOS COLOMBIANOS S.A.</v>
          </cell>
          <cell r="F72" t="str">
            <v xml:space="preserve">  -  </v>
          </cell>
          <cell r="G72" t="str">
            <v>800110299-9</v>
          </cell>
          <cell r="H72" t="str">
            <v>EMPRESA DE REFRACTARIOS COLOMBIANOS S.A.</v>
          </cell>
          <cell r="I72" t="str">
            <v>ALEXIS BONNETT GONZALEZ</v>
          </cell>
          <cell r="J72" t="str">
            <v>2322600 EXT 210 - 246</v>
          </cell>
          <cell r="K72" t="str">
            <v>CALLE 24 N°44-01</v>
          </cell>
          <cell r="L72">
            <v>272506753.19999999</v>
          </cell>
          <cell r="M72">
            <v>441000</v>
          </cell>
          <cell r="N72" t="str">
            <v>CONTROLADO</v>
          </cell>
          <cell r="O72" t="str">
            <v>AFILIADOS</v>
          </cell>
          <cell r="P72" t="str">
            <v>Afiliado</v>
          </cell>
          <cell r="Q72" t="str">
            <v>CCA-065,07</v>
          </cell>
          <cell r="R72" t="str">
            <v>Son: Cuatrocientos Cuarenta y Un Mil Pesos Mcte</v>
          </cell>
          <cell r="T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70511593.890000001</v>
          </cell>
          <cell r="M73">
            <v>441000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R73" t="str">
            <v>Son: Cuatrocientos Cuarenta y Un Mil Pesos Mcte</v>
          </cell>
          <cell r="T73">
            <v>1</v>
          </cell>
        </row>
        <row r="74">
          <cell r="A74">
            <v>116</v>
          </cell>
          <cell r="B74">
            <v>78</v>
          </cell>
          <cell r="C74" t="str">
            <v>MEDELLIN</v>
          </cell>
          <cell r="D74" t="str">
            <v>FOMINSA</v>
          </cell>
          <cell r="E74" t="str">
            <v>FOMINSA  -  Minerales Industriales S.A</v>
          </cell>
          <cell r="F74" t="str">
            <v xml:space="preserve">  -  </v>
          </cell>
          <cell r="G74" t="str">
            <v>800143055-0</v>
          </cell>
          <cell r="H74" t="str">
            <v>Minerales Industriales S.A</v>
          </cell>
          <cell r="I74" t="str">
            <v>CAROLINA RESTREPO RAMIREZ</v>
          </cell>
          <cell r="J74" t="str">
            <v>332-99-25</v>
          </cell>
          <cell r="K74" t="str">
            <v>Carrera 48 NO 72 Sur 01 Sabaneta</v>
          </cell>
          <cell r="L74">
            <v>67144945.689999998</v>
          </cell>
          <cell r="M74">
            <v>441000</v>
          </cell>
          <cell r="N74" t="str">
            <v>CONTROLADO</v>
          </cell>
          <cell r="O74" t="str">
            <v>NO AFILIADO</v>
          </cell>
          <cell r="P74">
            <v>0</v>
          </cell>
          <cell r="Q74" t="str">
            <v>CCA-045,07</v>
          </cell>
          <cell r="R74" t="str">
            <v>Son: Cuatrocientos Cuarenta y Un Mil Pesos Mcte</v>
          </cell>
          <cell r="T74">
            <v>1</v>
          </cell>
        </row>
        <row r="75">
          <cell r="A75">
            <v>65</v>
          </cell>
          <cell r="B75">
            <v>23</v>
          </cell>
          <cell r="C75" t="str">
            <v>MEDELLIN</v>
          </cell>
          <cell r="D75" t="str">
            <v xml:space="preserve">FONCO </v>
          </cell>
          <cell r="E75" t="str">
            <v>FONCO   -  CONAVI</v>
          </cell>
          <cell r="F75" t="str">
            <v xml:space="preserve">  -  </v>
          </cell>
          <cell r="G75" t="str">
            <v>800112176-0</v>
          </cell>
          <cell r="H75" t="str">
            <v>CONAVI</v>
          </cell>
          <cell r="I75" t="str">
            <v>ANA LUCIA PALACIO POSADA</v>
          </cell>
          <cell r="J75" t="str">
            <v>(094) 315 67 30/3156734</v>
          </cell>
          <cell r="K75" t="str">
            <v>CRA. 43 A No. 1 A SUR 143, PISO 3</v>
          </cell>
          <cell r="L75">
            <v>0</v>
          </cell>
          <cell r="M75">
            <v>0</v>
          </cell>
          <cell r="N75" t="str">
            <v xml:space="preserve">VIGILADO </v>
          </cell>
          <cell r="O75" t="str">
            <v>AFILIADOS</v>
          </cell>
          <cell r="P75" t="str">
            <v>Afiliado</v>
          </cell>
          <cell r="T75">
            <v>1</v>
          </cell>
        </row>
        <row r="76">
          <cell r="A76">
            <v>32</v>
          </cell>
          <cell r="B76">
            <v>35</v>
          </cell>
          <cell r="C76" t="str">
            <v>BOGOTÁ</v>
          </cell>
          <cell r="D76" t="str">
            <v>FIMDI</v>
          </cell>
          <cell r="E76" t="str">
            <v>FIMDI  -  BANSUPERIOR, EDICIONES GAMMA S.A., PROMOCIONES Y COBRANZAS BETA,PROMOTORA  ARROBA Y FEMDIN.</v>
          </cell>
          <cell r="F76" t="str">
            <v xml:space="preserve">  -  </v>
          </cell>
          <cell r="G76" t="str">
            <v>800125019-9</v>
          </cell>
          <cell r="H76" t="str">
            <v>BANSUPERIOR, EDICIONES GAMMA S.A., PROMOCIONES Y COBRANZAS BETA,PROMOTORA  ARROBA Y FEMDIN.</v>
          </cell>
          <cell r="I76" t="str">
            <v>LUIS ALBERTO BERNAL DIAZ</v>
          </cell>
          <cell r="J76" t="str">
            <v>6069000 EXT.3151  Gerencia: EXT. 3448  Tel: 3468003</v>
          </cell>
          <cell r="K76" t="str">
            <v>CARRERA 7 No. 73 47 Piso 10</v>
          </cell>
          <cell r="L76">
            <v>0</v>
          </cell>
          <cell r="M76">
            <v>0</v>
          </cell>
          <cell r="N76" t="str">
            <v xml:space="preserve">VIGILADO </v>
          </cell>
          <cell r="O76" t="str">
            <v>AFILIADOS</v>
          </cell>
          <cell r="P76" t="str">
            <v>En Liquidacion</v>
          </cell>
          <cell r="T76" t="str">
            <v xml:space="preserve"> </v>
          </cell>
        </row>
        <row r="77">
          <cell r="A77">
            <v>10</v>
          </cell>
          <cell r="B77">
            <v>45</v>
          </cell>
          <cell r="C77" t="str">
            <v>CALI</v>
          </cell>
          <cell r="D77" t="str">
            <v>CIMENTAR</v>
          </cell>
          <cell r="E77" t="str">
            <v>CIMENTAR  -  CEMENTOS DEL VALLE S.A.</v>
          </cell>
          <cell r="F77" t="str">
            <v xml:space="preserve">  -  </v>
          </cell>
          <cell r="G77" t="str">
            <v>800042872-8</v>
          </cell>
          <cell r="H77" t="str">
            <v>CEMENTOS DEL VALLE S.A.</v>
          </cell>
          <cell r="I77" t="str">
            <v>KATHERINE DONADO MERCADO</v>
          </cell>
          <cell r="J77" t="str">
            <v>(92)6516216</v>
          </cell>
          <cell r="K77" t="str">
            <v>CRA 19 No. 12-132 Via Cali -Yumbo</v>
          </cell>
          <cell r="L77">
            <v>0</v>
          </cell>
          <cell r="M77">
            <v>0</v>
          </cell>
          <cell r="N77" t="str">
            <v xml:space="preserve">VIGILADO </v>
          </cell>
          <cell r="O77" t="str">
            <v>AFILIADOS</v>
          </cell>
          <cell r="P77" t="str">
            <v>Afiliado</v>
          </cell>
          <cell r="T77">
            <v>1</v>
          </cell>
        </row>
        <row r="78">
          <cell r="A78">
            <v>110</v>
          </cell>
          <cell r="B78">
            <v>68</v>
          </cell>
          <cell r="C78" t="str">
            <v>CALI</v>
          </cell>
          <cell r="D78" t="str">
            <v>FEMPRO</v>
          </cell>
          <cell r="E78" t="str">
            <v>FEMPRO  -  PRODUCTOS DERIVADOS DE LA SAL S.A.</v>
          </cell>
          <cell r="F78" t="str">
            <v xml:space="preserve">  -  </v>
          </cell>
          <cell r="G78" t="str">
            <v>800193675-0</v>
          </cell>
          <cell r="H78" t="str">
            <v>PRODUCTOS DERIVADOS DE LA SAL S.A.</v>
          </cell>
          <cell r="I78" t="str">
            <v>FERNANDO AUGUSTO PARRADO GOMEZ</v>
          </cell>
          <cell r="J78">
            <v>6858831</v>
          </cell>
          <cell r="K78" t="str">
            <v>Kilometro 13 Autopista Yumbo Aeropuerto</v>
          </cell>
          <cell r="L78">
            <v>0</v>
          </cell>
          <cell r="M78">
            <v>0</v>
          </cell>
          <cell r="N78" t="str">
            <v>CONTROLADO</v>
          </cell>
          <cell r="O78" t="str">
            <v>NO AFILIADO</v>
          </cell>
          <cell r="P78" t="str">
            <v>Afiliado</v>
          </cell>
          <cell r="T78">
            <v>1</v>
          </cell>
        </row>
        <row r="79">
          <cell r="A79">
            <v>31</v>
          </cell>
          <cell r="B79">
            <v>76</v>
          </cell>
          <cell r="C79" t="str">
            <v>BOGOTÁ</v>
          </cell>
          <cell r="D79" t="str">
            <v>DOW</v>
          </cell>
          <cell r="E79" t="str">
            <v xml:space="preserve">DOW  -  </v>
          </cell>
          <cell r="F79" t="str">
            <v xml:space="preserve">  -  </v>
          </cell>
          <cell r="G79" t="str">
            <v>860503501-8</v>
          </cell>
          <cell r="I79">
            <v>0</v>
          </cell>
          <cell r="J79" t="str">
            <v xml:space="preserve">2568800EXT 2253 </v>
          </cell>
          <cell r="K79" t="str">
            <v xml:space="preserve">TRANSV. 18 No. 78-80 </v>
          </cell>
          <cell r="L79">
            <v>0</v>
          </cell>
          <cell r="M79">
            <v>0</v>
          </cell>
          <cell r="O79" t="str">
            <v>NO AFILIADO</v>
          </cell>
          <cell r="P79">
            <v>0</v>
          </cell>
          <cell r="T79">
            <v>1</v>
          </cell>
        </row>
        <row r="80">
          <cell r="A80">
            <v>24</v>
          </cell>
          <cell r="B80">
            <v>77</v>
          </cell>
          <cell r="C80" t="str">
            <v>BOGOTÁ</v>
          </cell>
          <cell r="D80" t="str">
            <v>FASEMUTUO</v>
          </cell>
          <cell r="E80" t="str">
            <v>FASEMUTUO  -  UNION DE ASEG COLOMB-FASECOLDA</v>
          </cell>
          <cell r="F80" t="str">
            <v xml:space="preserve">  -  </v>
          </cell>
          <cell r="G80" t="str">
            <v>800067731-6</v>
          </cell>
          <cell r="H80" t="str">
            <v>UNION DE ASEG COLOMB-FASECOLDA</v>
          </cell>
          <cell r="I80" t="str">
            <v>MARIA CLAUDIA CUEVAS</v>
          </cell>
          <cell r="J80" t="str">
            <v>(91)2108080 Fax 2107090/41 ext 195</v>
          </cell>
          <cell r="K80" t="str">
            <v>CRA 7 No. 26-20 PISO 11</v>
          </cell>
          <cell r="L80">
            <v>0</v>
          </cell>
          <cell r="M80">
            <v>0</v>
          </cell>
          <cell r="N80" t="str">
            <v>CONTROLADO</v>
          </cell>
          <cell r="O80" t="str">
            <v>AFILIADOS</v>
          </cell>
          <cell r="P80" t="str">
            <v>Afiliado</v>
          </cell>
          <cell r="T80">
            <v>1</v>
          </cell>
        </row>
        <row r="81">
          <cell r="A81">
            <v>1</v>
          </cell>
          <cell r="B81">
            <v>79</v>
          </cell>
          <cell r="C81" t="str">
            <v>MEDELLIN</v>
          </cell>
          <cell r="D81" t="str">
            <v>AGRUPAR</v>
          </cell>
          <cell r="E81" t="str">
            <v>AGRUPAR  -  MERCOVIL</v>
          </cell>
          <cell r="F81" t="str">
            <v xml:space="preserve">  -  </v>
          </cell>
          <cell r="G81" t="str">
            <v>800230890-7</v>
          </cell>
          <cell r="H81" t="str">
            <v>MERCOVIL</v>
          </cell>
          <cell r="I81" t="str">
            <v>KATHERINE PIEDRAHITA VELEZ</v>
          </cell>
          <cell r="J81" t="str">
            <v>2  32 49 00</v>
          </cell>
          <cell r="K81" t="str">
            <v>CRR 50 # 38 35 - MEDELLIN</v>
          </cell>
          <cell r="L81">
            <v>0</v>
          </cell>
          <cell r="M81">
            <v>0</v>
          </cell>
          <cell r="N81" t="str">
            <v>CONTROLADO</v>
          </cell>
          <cell r="O81" t="str">
            <v>NO AFILIADO</v>
          </cell>
          <cell r="P81">
            <v>0</v>
          </cell>
          <cell r="T81">
            <v>1</v>
          </cell>
        </row>
        <row r="82">
          <cell r="A82">
            <v>44</v>
          </cell>
          <cell r="B82">
            <v>80</v>
          </cell>
          <cell r="C82" t="str">
            <v>ITAGÜÍ</v>
          </cell>
          <cell r="D82" t="str">
            <v>FOMEDIS</v>
          </cell>
          <cell r="E82" t="str">
            <v>FOMEDIS  -  PRODUCTORA DISTRIHOGAR S.A</v>
          </cell>
          <cell r="F82" t="str">
            <v xml:space="preserve">  -  </v>
          </cell>
          <cell r="G82" t="str">
            <v>811009472-2</v>
          </cell>
          <cell r="H82" t="str">
            <v>PRODUCTORA DISTRIHOGAR S.A</v>
          </cell>
          <cell r="I82" t="str">
            <v>DORIS VILLA ARENAS</v>
          </cell>
          <cell r="J82" t="str">
            <v>2 81 75 11  Ext. 755/3723134/2812360</v>
          </cell>
          <cell r="K82" t="str">
            <v>Carrera 41 No 46 - 91</v>
          </cell>
          <cell r="L82">
            <v>0</v>
          </cell>
          <cell r="M82">
            <v>0</v>
          </cell>
          <cell r="N82" t="str">
            <v>CONTROLADO</v>
          </cell>
          <cell r="O82" t="str">
            <v>NO AFILIADO</v>
          </cell>
          <cell r="P82" t="str">
            <v>Afiliado</v>
          </cell>
          <cell r="T82">
            <v>1</v>
          </cell>
        </row>
        <row r="83">
          <cell r="A83">
            <v>56</v>
          </cell>
          <cell r="B83">
            <v>81</v>
          </cell>
          <cell r="C83" t="str">
            <v>IBAGUE</v>
          </cell>
          <cell r="D83" t="str">
            <v>FOMUGA</v>
          </cell>
          <cell r="E83" t="str">
            <v>FOMUGA  -  FONDO GANADERO DEL TOLIMA S.A.</v>
          </cell>
          <cell r="F83" t="str">
            <v xml:space="preserve">  -  </v>
          </cell>
          <cell r="G83" t="str">
            <v>890702007-3</v>
          </cell>
          <cell r="H83" t="str">
            <v>FONDO GANADERO DEL TOLIMA S.A.</v>
          </cell>
          <cell r="I83" t="str">
            <v>RODRIGO OVIEDO RODRIGUEZ</v>
          </cell>
          <cell r="J83" t="str">
            <v xml:space="preserve">(8)2702777  FAX: (8)2640668 </v>
          </cell>
          <cell r="K83" t="str">
            <v>Ibagué calle 31 Nº. 4D-46</v>
          </cell>
          <cell r="L83">
            <v>0</v>
          </cell>
          <cell r="M83">
            <v>0</v>
          </cell>
          <cell r="N83" t="str">
            <v>CONTROLADO</v>
          </cell>
          <cell r="O83" t="str">
            <v>AFILIADOS</v>
          </cell>
          <cell r="P83" t="str">
            <v>Afiliado</v>
          </cell>
          <cell r="T83">
            <v>1</v>
          </cell>
        </row>
        <row r="84">
          <cell r="A84">
            <v>69</v>
          </cell>
          <cell r="B84">
            <v>82</v>
          </cell>
          <cell r="C84" t="str">
            <v>MANIZALES</v>
          </cell>
          <cell r="D84" t="str">
            <v>FONDO CALDAS</v>
          </cell>
          <cell r="E84" t="str">
            <v>FONDO CALDAS  -  Terpel del Centro S.A. y Cía. Promotora del Café</v>
          </cell>
          <cell r="F84" t="str">
            <v xml:space="preserve">  -  </v>
          </cell>
          <cell r="G84" t="str">
            <v>800051891-6</v>
          </cell>
          <cell r="H84" t="str">
            <v>Terpel del Centro S.A. y Cía. Promotora del Café</v>
          </cell>
          <cell r="I84" t="str">
            <v>AURORA RODRIGUEZ CASTELLANOS</v>
          </cell>
          <cell r="J84" t="str">
            <v>874 62 27 ext. 37</v>
          </cell>
          <cell r="K84" t="str">
            <v>Km. 10 Vía al Magdalena - Terpel del Centro</v>
          </cell>
          <cell r="L84">
            <v>0</v>
          </cell>
          <cell r="M84">
            <v>0</v>
          </cell>
          <cell r="N84" t="str">
            <v>CONTROLADO</v>
          </cell>
          <cell r="O84" t="str">
            <v xml:space="preserve">EN LIQUIDACION </v>
          </cell>
          <cell r="P84">
            <v>0</v>
          </cell>
          <cell r="T84">
            <v>1</v>
          </cell>
        </row>
        <row r="85">
          <cell r="A85">
            <v>98</v>
          </cell>
          <cell r="B85">
            <v>86</v>
          </cell>
          <cell r="C85" t="str">
            <v>CALI</v>
          </cell>
          <cell r="D85" t="str">
            <v>VALORAR</v>
          </cell>
          <cell r="E85" t="str">
            <v>VALORAR  -  JABONERIA VARELA</v>
          </cell>
          <cell r="F85" t="str">
            <v xml:space="preserve">  -  </v>
          </cell>
          <cell r="G85" t="str">
            <v>800092775-5</v>
          </cell>
          <cell r="H85" t="str">
            <v>JABONERIA VARELA</v>
          </cell>
          <cell r="I85" t="str">
            <v>CARLOS IVAN BETANCUR</v>
          </cell>
          <cell r="J85" t="str">
            <v>(92)4450500Ext 519-4450519</v>
          </cell>
          <cell r="K85" t="str">
            <v xml:space="preserve">CLL 28 No. 4-B-88 </v>
          </cell>
          <cell r="L85">
            <v>0</v>
          </cell>
          <cell r="M85">
            <v>0</v>
          </cell>
          <cell r="N85" t="str">
            <v>CONTROLADO</v>
          </cell>
          <cell r="O85" t="str">
            <v xml:space="preserve">EN LIQUIDACION </v>
          </cell>
          <cell r="P85">
            <v>0</v>
          </cell>
          <cell r="T85">
            <v>1</v>
          </cell>
        </row>
        <row r="86">
          <cell r="A86">
            <v>113</v>
          </cell>
          <cell r="B86">
            <v>87</v>
          </cell>
          <cell r="C86" t="str">
            <v>IBAGUE</v>
          </cell>
          <cell r="D86" t="str">
            <v>FOINTEL</v>
          </cell>
          <cell r="E86" t="str">
            <v>FOINTEL  -  EMP. DE TELECOMUNIC. DE TOLIMA</v>
          </cell>
          <cell r="F86" t="str">
            <v xml:space="preserve">  -  </v>
          </cell>
          <cell r="G86" t="str">
            <v>800184863-0</v>
          </cell>
          <cell r="H86" t="str">
            <v>EMP. DE TELECOMUNIC. DE TOLIMA</v>
          </cell>
          <cell r="I86" t="str">
            <v>MILSIADES FALLA QUIROGA</v>
          </cell>
          <cell r="J86" t="str">
            <v xml:space="preserve">(982)701470-660969-618155 </v>
          </cell>
          <cell r="K86" t="str">
            <v>CRA 5A No. 39a-77</v>
          </cell>
          <cell r="L86">
            <v>0</v>
          </cell>
          <cell r="M86">
            <v>0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T86">
            <v>1</v>
          </cell>
        </row>
        <row r="87">
          <cell r="A87">
            <v>117</v>
          </cell>
          <cell r="B87">
            <v>88</v>
          </cell>
          <cell r="C87" t="str">
            <v>MEDELLIN</v>
          </cell>
          <cell r="D87" t="str">
            <v>FONDOS RUBIOS</v>
          </cell>
          <cell r="E87" t="str">
            <v>FONDOS RUBIOS  -  TABACOS RUBIOS DE COL. S.A.</v>
          </cell>
          <cell r="F87" t="str">
            <v xml:space="preserve">  -  </v>
          </cell>
          <cell r="G87" t="str">
            <v>800096108-0</v>
          </cell>
          <cell r="H87" t="str">
            <v>TABACOS RUBIOS DE COL. S.A.</v>
          </cell>
          <cell r="I87" t="str">
            <v>ALVARO GÒMEZ SALAZAR</v>
          </cell>
          <cell r="J87">
            <v>2665600</v>
          </cell>
          <cell r="K87" t="str">
            <v>CRA 43A No. 1ASUR 143 OF. 202</v>
          </cell>
          <cell r="L87">
            <v>0</v>
          </cell>
          <cell r="M87">
            <v>0</v>
          </cell>
          <cell r="N87" t="str">
            <v>CONTROLADO</v>
          </cell>
          <cell r="O87" t="str">
            <v>NO AFILIADO</v>
          </cell>
          <cell r="P87">
            <v>0</v>
          </cell>
          <cell r="T87">
            <v>1</v>
          </cell>
        </row>
        <row r="88">
          <cell r="A88">
            <v>77</v>
          </cell>
          <cell r="B88">
            <v>83</v>
          </cell>
          <cell r="C88" t="str">
            <v>BOGOTÁ</v>
          </cell>
          <cell r="D88" t="str">
            <v>FONTRATEL</v>
          </cell>
          <cell r="E88" t="str">
            <v xml:space="preserve">FONTRATEL  -  </v>
          </cell>
          <cell r="F88" t="str">
            <v xml:space="preserve">  -  </v>
          </cell>
          <cell r="G88" t="str">
            <v>860530316-6</v>
          </cell>
          <cell r="I88">
            <v>0</v>
          </cell>
          <cell r="L88">
            <v>0</v>
          </cell>
          <cell r="M88">
            <v>0</v>
          </cell>
          <cell r="N88" t="str">
            <v xml:space="preserve">VIGILADO </v>
          </cell>
          <cell r="O88" t="str">
            <v xml:space="preserve">EN LIQUIDACION </v>
          </cell>
          <cell r="P88">
            <v>0</v>
          </cell>
          <cell r="T88">
            <v>1</v>
          </cell>
        </row>
        <row r="89">
          <cell r="A89">
            <v>85</v>
          </cell>
          <cell r="B89">
            <v>85</v>
          </cell>
          <cell r="C89" t="str">
            <v>PEREIRA</v>
          </cell>
          <cell r="D89" t="str">
            <v>OMNES</v>
          </cell>
          <cell r="E89" t="str">
            <v>OMNES  -  TEXTILES OMNES S.A.</v>
          </cell>
          <cell r="F89" t="str">
            <v xml:space="preserve">  -  </v>
          </cell>
          <cell r="H89" t="str">
            <v>TEXTILES OMNES S.A.</v>
          </cell>
          <cell r="I89" t="str">
            <v>GUSTAVO VELEZ ALBARRACIN</v>
          </cell>
          <cell r="J89" t="str">
            <v>(963) 228152 / 228333 (339)</v>
          </cell>
          <cell r="K89" t="str">
            <v>CRA 16 No. 36-98 DOS QUEBRA</v>
          </cell>
          <cell r="L89">
            <v>0</v>
          </cell>
          <cell r="M89">
            <v>0</v>
          </cell>
          <cell r="N89" t="str">
            <v>CONTROLADO</v>
          </cell>
          <cell r="O89" t="str">
            <v xml:space="preserve">EN LIQUIDACION </v>
          </cell>
          <cell r="P89">
            <v>0</v>
          </cell>
          <cell r="T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>
            <v>0</v>
          </cell>
          <cell r="O90" t="str">
            <v xml:space="preserve">EN LIQUIDACION </v>
          </cell>
          <cell r="P90" t="e">
            <v>#N/A</v>
          </cell>
          <cell r="T90">
            <v>1</v>
          </cell>
        </row>
        <row r="91">
          <cell r="L91">
            <v>699205776829.72998</v>
          </cell>
        </row>
        <row r="96">
          <cell r="L96">
            <v>1734800000</v>
          </cell>
        </row>
      </sheetData>
      <sheetData sheetId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 t="e">
            <v>#REF!</v>
          </cell>
          <cell r="Q2" t="e">
            <v>#REF!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 t="e">
            <v>#REF!</v>
          </cell>
          <cell r="Q3" t="e">
            <v>#REF!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 t="e">
            <v>#REF!</v>
          </cell>
          <cell r="Q4" t="e">
            <v>#REF!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 t="e">
            <v>#REF!</v>
          </cell>
          <cell r="Q5" t="e">
            <v>#REF!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 t="e">
            <v>#REF!</v>
          </cell>
          <cell r="Q6" t="e">
            <v>#REF!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 t="e">
            <v>#REF!</v>
          </cell>
          <cell r="Q7" t="e">
            <v>#REF!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 t="e">
            <v>#REF!</v>
          </cell>
          <cell r="Q8" t="e">
            <v>#REF!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 t="e">
            <v>#REF!</v>
          </cell>
          <cell r="Q9" t="e">
            <v>#REF!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 t="e">
            <v>#REF!</v>
          </cell>
          <cell r="Q10" t="e">
            <v>#REF!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 t="e">
            <v>#REF!</v>
          </cell>
          <cell r="Q11" t="e">
            <v>#REF!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 t="e">
            <v>#REF!</v>
          </cell>
          <cell r="Q12" t="e">
            <v>#REF!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 t="e">
            <v>#REF!</v>
          </cell>
          <cell r="Q13" t="e">
            <v>#REF!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 t="e">
            <v>#REF!</v>
          </cell>
          <cell r="Q14" t="e">
            <v>#REF!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 t="e">
            <v>#REF!</v>
          </cell>
          <cell r="Q15" t="e">
            <v>#REF!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 t="e">
            <v>#REF!</v>
          </cell>
          <cell r="Q16" t="e">
            <v>#REF!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 t="e">
            <v>#REF!</v>
          </cell>
          <cell r="Q17" t="e">
            <v>#REF!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 t="e">
            <v>#REF!</v>
          </cell>
          <cell r="Q18" t="e">
            <v>#REF!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 t="e">
            <v>#REF!</v>
          </cell>
          <cell r="Q19" t="e">
            <v>#REF!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 t="e">
            <v>#REF!</v>
          </cell>
          <cell r="Q20" t="e">
            <v>#REF!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 t="e">
            <v>#REF!</v>
          </cell>
          <cell r="Q21" t="e">
            <v>#REF!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 t="e">
            <v>#REF!</v>
          </cell>
          <cell r="Q22" t="e">
            <v>#REF!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 t="e">
            <v>#REF!</v>
          </cell>
          <cell r="Q23" t="e">
            <v>#REF!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 t="e">
            <v>#REF!</v>
          </cell>
          <cell r="Q24" t="e">
            <v>#REF!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 t="e">
            <v>#REF!</v>
          </cell>
          <cell r="Q25" t="e">
            <v>#REF!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 t="e">
            <v>#REF!</v>
          </cell>
          <cell r="Q26" t="e">
            <v>#REF!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 t="e">
            <v>#REF!</v>
          </cell>
          <cell r="Q27" t="e">
            <v>#REF!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 t="e">
            <v>#REF!</v>
          </cell>
          <cell r="Q28" t="e">
            <v>#REF!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 t="e">
            <v>#REF!</v>
          </cell>
          <cell r="Q29" t="e">
            <v>#REF!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 t="e">
            <v>#REF!</v>
          </cell>
          <cell r="Q30" t="e">
            <v>#REF!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 t="e">
            <v>#REF!</v>
          </cell>
          <cell r="Q31" t="e">
            <v>#REF!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 t="e">
            <v>#REF!</v>
          </cell>
          <cell r="Q32" t="e">
            <v>#REF!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 t="e">
            <v>#REF!</v>
          </cell>
          <cell r="Q33" t="e">
            <v>#REF!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 t="e">
            <v>#REF!</v>
          </cell>
          <cell r="Q34" t="e">
            <v>#REF!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 t="e">
            <v>#REF!</v>
          </cell>
          <cell r="Q35" t="e">
            <v>#REF!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 t="e">
            <v>#REF!</v>
          </cell>
          <cell r="Q36" t="e">
            <v>#REF!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 t="e">
            <v>#REF!</v>
          </cell>
          <cell r="Q37" t="e">
            <v>#REF!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 t="e">
            <v>#REF!</v>
          </cell>
          <cell r="Q38" t="e">
            <v>#REF!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 t="e">
            <v>#REF!</v>
          </cell>
          <cell r="Q39" t="e">
            <v>#REF!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 t="e">
            <v>#REF!</v>
          </cell>
          <cell r="Q40" t="e">
            <v>#REF!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 t="e">
            <v>#REF!</v>
          </cell>
          <cell r="Q41" t="e">
            <v>#REF!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 t="e">
            <v>#REF!</v>
          </cell>
          <cell r="Q42" t="e">
            <v>#REF!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 t="e">
            <v>#REF!</v>
          </cell>
          <cell r="Q43" t="e">
            <v>#REF!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 t="e">
            <v>#REF!</v>
          </cell>
          <cell r="Q44" t="e">
            <v>#REF!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 t="e">
            <v>#REF!</v>
          </cell>
          <cell r="Q47" t="e">
            <v>#REF!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 t="e">
            <v>#REF!</v>
          </cell>
          <cell r="Q48" t="e">
            <v>#REF!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 t="e">
            <v>#REF!</v>
          </cell>
          <cell r="Q49" t="e">
            <v>#REF!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 t="e">
            <v>#REF!</v>
          </cell>
          <cell r="Q50" t="e">
            <v>#REF!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 t="e">
            <v>#REF!</v>
          </cell>
          <cell r="Q52" t="e">
            <v>#REF!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 t="e">
            <v>#REF!</v>
          </cell>
          <cell r="Q53" t="e">
            <v>#REF!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 t="e">
            <v>#REF!</v>
          </cell>
          <cell r="Q54" t="e">
            <v>#REF!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 t="e">
            <v>#REF!</v>
          </cell>
          <cell r="Q55" t="e">
            <v>#REF!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 t="e">
            <v>#REF!</v>
          </cell>
          <cell r="Q56" t="e">
            <v>#REF!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 t="e">
            <v>#REF!</v>
          </cell>
          <cell r="Q57" t="e">
            <v>#REF!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 t="e">
            <v>#REF!</v>
          </cell>
          <cell r="Q58" t="e">
            <v>#REF!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 t="e">
            <v>#REF!</v>
          </cell>
          <cell r="Q59" t="e">
            <v>#REF!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 t="e">
            <v>#REF!</v>
          </cell>
          <cell r="Q60" t="e">
            <v>#REF!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 t="e">
            <v>#REF!</v>
          </cell>
          <cell r="Q61" t="e">
            <v>#REF!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 t="e">
            <v>#REF!</v>
          </cell>
          <cell r="Q62" t="e">
            <v>#REF!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 t="e">
            <v>#REF!</v>
          </cell>
          <cell r="Q63" t="e">
            <v>#REF!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 t="e">
            <v>#REF!</v>
          </cell>
          <cell r="Q64" t="e">
            <v>#REF!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 t="e">
            <v>#REF!</v>
          </cell>
          <cell r="Q65" t="e">
            <v>#REF!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 t="e">
            <v>#REF!</v>
          </cell>
          <cell r="Q66" t="e">
            <v>#REF!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 t="e">
            <v>#REF!</v>
          </cell>
          <cell r="Q67" t="e">
            <v>#REF!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 t="e">
            <v>#REF!</v>
          </cell>
          <cell r="Q69" t="e">
            <v>#REF!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 t="e">
            <v>#REF!</v>
          </cell>
          <cell r="Q70" t="e">
            <v>#REF!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 t="e">
            <v>#REF!</v>
          </cell>
          <cell r="Q71" t="e">
            <v>#REF!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 t="e">
            <v>#REF!</v>
          </cell>
          <cell r="Q72" t="e">
            <v>#REF!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 t="e">
            <v>#REF!</v>
          </cell>
          <cell r="Q73" t="e">
            <v>#REF!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 t="e">
            <v>#REF!</v>
          </cell>
          <cell r="Q74" t="e">
            <v>#REF!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 t="e">
            <v>#REF!</v>
          </cell>
          <cell r="Q75" t="e">
            <v>#REF!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 t="e">
            <v>#REF!</v>
          </cell>
          <cell r="Q76" t="e">
            <v>#REF!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 t="e">
            <v>#REF!</v>
          </cell>
          <cell r="Q77" t="e">
            <v>#REF!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 t="e">
            <v>#REF!</v>
          </cell>
          <cell r="Q78" t="e">
            <v>#REF!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 t="e">
            <v>#REF!</v>
          </cell>
          <cell r="Q79" t="e">
            <v>#REF!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 t="e">
            <v>#REF!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 t="e">
            <v>#REF!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 t="e">
            <v>#REF!</v>
          </cell>
          <cell r="Q82" t="e">
            <v>#REF!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 t="e">
            <v>#REF!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 t="e">
            <v>#REF!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 t="e">
            <v>#REF!</v>
          </cell>
          <cell r="Q85" t="e">
            <v>#REF!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 t="e">
            <v>#REF!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 t="e">
            <v>#REF!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 t="e">
            <v>#REF!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 t="e">
            <v>#REF!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 t="e">
            <v>#REF!</v>
          </cell>
        </row>
      </sheetData>
      <sheetData sheetId="2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3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4"/>
      <sheetData sheetId="5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2)"/>
      <sheetName val="DICIEMBRE"/>
      <sheetName val="BASE DE DATOS TODOS LOS FONDOS"/>
      <sheetName val="CTA COBRO 2005"/>
      <sheetName val="Hoja1"/>
      <sheetName val="ACTUALIDAD FMI"/>
      <sheetName val="#¡REF"/>
    </sheetNames>
    <sheetDataSet>
      <sheetData sheetId="0" refreshError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>
            <v>0</v>
          </cell>
          <cell r="Q2">
            <v>2406000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>
            <v>0</v>
          </cell>
          <cell r="Q3">
            <v>2406000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>
            <v>850000</v>
          </cell>
          <cell r="Q4">
            <v>1556000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>
            <v>0</v>
          </cell>
          <cell r="Q5">
            <v>2406000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>
            <v>0</v>
          </cell>
          <cell r="Q6">
            <v>2406000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>
            <v>0</v>
          </cell>
          <cell r="Q7">
            <v>2406000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>
            <v>850000</v>
          </cell>
          <cell r="Q8">
            <v>1556000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>
            <v>850000</v>
          </cell>
          <cell r="Q9">
            <v>1556000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>
            <v>850000</v>
          </cell>
          <cell r="Q10">
            <v>1556000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>
            <v>0</v>
          </cell>
          <cell r="Q11">
            <v>2406000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>
            <v>850000</v>
          </cell>
          <cell r="Q12">
            <v>1556000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>
            <v>850000</v>
          </cell>
          <cell r="Q13">
            <v>1556000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>
            <v>0</v>
          </cell>
          <cell r="Q14">
            <v>2406000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>
            <v>850000</v>
          </cell>
          <cell r="Q15">
            <v>1556000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>
            <v>0</v>
          </cell>
          <cell r="Q16">
            <v>2406000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>
            <v>2406000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>
            <v>850000</v>
          </cell>
          <cell r="Q18">
            <v>1556000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>
            <v>0</v>
          </cell>
          <cell r="Q19">
            <v>2406000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>
            <v>850000</v>
          </cell>
          <cell r="Q20">
            <v>1556000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>
            <v>850000</v>
          </cell>
          <cell r="Q21">
            <v>1556000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>
            <v>0</v>
          </cell>
          <cell r="Q22">
            <v>2406000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>
            <v>850000</v>
          </cell>
          <cell r="Q23">
            <v>1155000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>
            <v>850000</v>
          </cell>
          <cell r="Q24">
            <v>1155000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>
            <v>0</v>
          </cell>
          <cell r="Q25">
            <v>2005000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>
            <v>0</v>
          </cell>
          <cell r="Q26">
            <v>2005000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>
            <v>0</v>
          </cell>
          <cell r="Q27">
            <v>1804000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>
            <v>0</v>
          </cell>
          <cell r="Q28">
            <v>1804000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>
            <v>0</v>
          </cell>
          <cell r="Q29">
            <v>1804000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>
            <v>850000</v>
          </cell>
          <cell r="Q30">
            <v>954000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>
            <v>0</v>
          </cell>
          <cell r="Q31">
            <v>1804000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>
            <v>850000</v>
          </cell>
          <cell r="Q32">
            <v>954000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>
            <v>0</v>
          </cell>
          <cell r="Q33">
            <v>1804000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>
            <v>0</v>
          </cell>
          <cell r="Q34">
            <v>1804000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>
            <v>0</v>
          </cell>
          <cell r="Q35">
            <v>1804000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>
            <v>0</v>
          </cell>
          <cell r="Q36">
            <v>1804000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>
            <v>0</v>
          </cell>
          <cell r="Q37">
            <v>1604000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>
            <v>0</v>
          </cell>
          <cell r="Q38">
            <v>1604000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>
            <v>0</v>
          </cell>
          <cell r="Q39">
            <v>1604000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>
            <v>0</v>
          </cell>
          <cell r="Q40">
            <v>1604000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>
            <v>850000</v>
          </cell>
          <cell r="Q41">
            <v>754000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>
            <v>0</v>
          </cell>
          <cell r="Q42">
            <v>1604000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>
            <v>850000</v>
          </cell>
          <cell r="Q43">
            <v>353000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>
            <v>0</v>
          </cell>
          <cell r="Q44">
            <v>1203000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>
            <v>0</v>
          </cell>
          <cell r="Q47">
            <v>1203000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>
            <v>850000</v>
          </cell>
          <cell r="Q48">
            <v>353000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>
            <v>0</v>
          </cell>
          <cell r="Q49">
            <v>1203000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>
            <v>0</v>
          </cell>
          <cell r="Q50">
            <v>1203000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>
            <v>0</v>
          </cell>
          <cell r="Q52">
            <v>802000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>
            <v>0</v>
          </cell>
          <cell r="Q53">
            <v>802000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>
            <v>0</v>
          </cell>
          <cell r="Q54">
            <v>802000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>
            <v>0</v>
          </cell>
          <cell r="Q55">
            <v>802000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>
            <v>0</v>
          </cell>
          <cell r="Q56">
            <v>802000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>
            <v>0</v>
          </cell>
          <cell r="Q57">
            <v>802000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>
            <v>0</v>
          </cell>
          <cell r="Q58">
            <v>802000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>
            <v>0</v>
          </cell>
          <cell r="Q59">
            <v>802000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>
            <v>0</v>
          </cell>
          <cell r="Q60">
            <v>802000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>
            <v>0</v>
          </cell>
          <cell r="Q61">
            <v>802000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>
            <v>0</v>
          </cell>
          <cell r="Q62">
            <v>802000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>
            <v>0</v>
          </cell>
          <cell r="Q63">
            <v>802000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>
            <v>0</v>
          </cell>
          <cell r="Q64">
            <v>802000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>
            <v>0</v>
          </cell>
          <cell r="Q65">
            <v>802000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>
            <v>0</v>
          </cell>
          <cell r="Q66">
            <v>802000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>
            <v>0</v>
          </cell>
          <cell r="Q67">
            <v>802000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>
            <v>0</v>
          </cell>
          <cell r="Q69">
            <v>802000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>
            <v>0</v>
          </cell>
          <cell r="Q70">
            <v>408000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>
            <v>0</v>
          </cell>
          <cell r="Q71">
            <v>408000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>
            <v>0</v>
          </cell>
          <cell r="Q72">
            <v>408000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Q73">
            <v>408000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>
            <v>0</v>
          </cell>
          <cell r="Q74">
            <v>408000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>
            <v>0</v>
          </cell>
          <cell r="Q75">
            <v>408000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>
            <v>0</v>
          </cell>
          <cell r="Q76">
            <v>408000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>
            <v>0</v>
          </cell>
          <cell r="Q77">
            <v>408000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>
            <v>0</v>
          </cell>
          <cell r="Q78">
            <v>408000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>
            <v>0</v>
          </cell>
          <cell r="Q79">
            <v>408000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>
            <v>0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>
            <v>0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>
            <v>0</v>
          </cell>
          <cell r="Q82">
            <v>408000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>
            <v>0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>
            <v>0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>
            <v>0</v>
          </cell>
          <cell r="Q85">
            <v>2406000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>
            <v>0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>
            <v>0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>
            <v>0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>
            <v>14450000</v>
          </cell>
        </row>
      </sheetData>
      <sheetData sheetId="1" refreshError="1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2"/>
      <sheetData sheetId="3"/>
      <sheetData sheetId="4" refreshError="1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31122012_VERSION3 (3)"/>
      <sheetName val="FMI_31122012_VERSION3 (2)"/>
      <sheetName val="FMI_31122012_VERSION3"/>
    </sheetNames>
    <sheetDataSet>
      <sheetData sheetId="0"/>
      <sheetData sheetId="1">
        <row r="1">
          <cell r="C1" t="str">
            <v>Cod_Entidad</v>
          </cell>
          <cell r="D1" t="str">
            <v>Valor_Reportado</v>
          </cell>
        </row>
        <row r="2">
          <cell r="C2">
            <v>1</v>
          </cell>
          <cell r="D2">
            <v>401</v>
          </cell>
        </row>
        <row r="3">
          <cell r="C3">
            <v>2</v>
          </cell>
          <cell r="D3">
            <v>153</v>
          </cell>
        </row>
        <row r="4">
          <cell r="C4">
            <v>4</v>
          </cell>
          <cell r="D4">
            <v>189</v>
          </cell>
        </row>
        <row r="5">
          <cell r="C5">
            <v>5</v>
          </cell>
          <cell r="D5">
            <v>1944</v>
          </cell>
        </row>
        <row r="6">
          <cell r="C6">
            <v>7</v>
          </cell>
          <cell r="D6">
            <v>4412</v>
          </cell>
        </row>
        <row r="7">
          <cell r="C7">
            <v>11</v>
          </cell>
          <cell r="D7">
            <v>45</v>
          </cell>
        </row>
        <row r="8">
          <cell r="C8">
            <v>12</v>
          </cell>
          <cell r="D8">
            <v>1651</v>
          </cell>
        </row>
        <row r="9">
          <cell r="C9">
            <v>15</v>
          </cell>
          <cell r="D9">
            <v>419</v>
          </cell>
        </row>
        <row r="10">
          <cell r="C10">
            <v>16</v>
          </cell>
          <cell r="D10">
            <v>3558</v>
          </cell>
        </row>
        <row r="11">
          <cell r="C11">
            <v>19</v>
          </cell>
          <cell r="D11">
            <v>155</v>
          </cell>
        </row>
        <row r="12">
          <cell r="C12">
            <v>20</v>
          </cell>
          <cell r="D12">
            <v>748</v>
          </cell>
        </row>
        <row r="13">
          <cell r="C13">
            <v>23</v>
          </cell>
          <cell r="D13">
            <v>1132</v>
          </cell>
        </row>
        <row r="14">
          <cell r="C14">
            <v>24</v>
          </cell>
          <cell r="D14">
            <v>32</v>
          </cell>
        </row>
        <row r="15">
          <cell r="C15">
            <v>25</v>
          </cell>
          <cell r="D15">
            <v>601</v>
          </cell>
        </row>
        <row r="16">
          <cell r="C16">
            <v>26</v>
          </cell>
          <cell r="D16">
            <v>442</v>
          </cell>
        </row>
        <row r="17">
          <cell r="C17">
            <v>29</v>
          </cell>
          <cell r="D17">
            <v>3628</v>
          </cell>
        </row>
        <row r="18">
          <cell r="C18">
            <v>33</v>
          </cell>
          <cell r="D18">
            <v>2653</v>
          </cell>
        </row>
        <row r="19">
          <cell r="C19">
            <v>35</v>
          </cell>
          <cell r="D19">
            <v>466</v>
          </cell>
        </row>
        <row r="20">
          <cell r="C20">
            <v>37</v>
          </cell>
          <cell r="D20">
            <v>416</v>
          </cell>
        </row>
        <row r="21">
          <cell r="C21">
            <v>43</v>
          </cell>
          <cell r="D21">
            <v>183</v>
          </cell>
        </row>
        <row r="22">
          <cell r="C22">
            <v>46</v>
          </cell>
          <cell r="D22">
            <v>2540</v>
          </cell>
        </row>
        <row r="23">
          <cell r="C23">
            <v>47</v>
          </cell>
          <cell r="D23">
            <v>25949</v>
          </cell>
        </row>
        <row r="24">
          <cell r="C24">
            <v>48</v>
          </cell>
          <cell r="D24">
            <v>885</v>
          </cell>
        </row>
        <row r="25">
          <cell r="C25">
            <v>52</v>
          </cell>
          <cell r="D25">
            <v>1797</v>
          </cell>
        </row>
        <row r="26">
          <cell r="C26">
            <v>54</v>
          </cell>
          <cell r="D26">
            <v>100</v>
          </cell>
        </row>
        <row r="27">
          <cell r="C27">
            <v>57</v>
          </cell>
          <cell r="D27">
            <v>724</v>
          </cell>
        </row>
        <row r="28">
          <cell r="C28">
            <v>59</v>
          </cell>
          <cell r="D28">
            <v>3666</v>
          </cell>
        </row>
        <row r="29">
          <cell r="C29">
            <v>60</v>
          </cell>
          <cell r="D29">
            <v>193</v>
          </cell>
        </row>
        <row r="30">
          <cell r="C30">
            <v>61</v>
          </cell>
          <cell r="D30">
            <v>817</v>
          </cell>
        </row>
        <row r="31">
          <cell r="C31">
            <v>62</v>
          </cell>
          <cell r="D31">
            <v>60</v>
          </cell>
        </row>
        <row r="32">
          <cell r="C32">
            <v>63</v>
          </cell>
          <cell r="D32">
            <v>210</v>
          </cell>
        </row>
        <row r="33">
          <cell r="C33">
            <v>66</v>
          </cell>
          <cell r="D33">
            <v>712</v>
          </cell>
        </row>
        <row r="34">
          <cell r="C34">
            <v>70</v>
          </cell>
          <cell r="D34">
            <v>6226</v>
          </cell>
        </row>
        <row r="35">
          <cell r="C35">
            <v>71</v>
          </cell>
          <cell r="D35">
            <v>1930</v>
          </cell>
        </row>
        <row r="36">
          <cell r="C36">
            <v>75</v>
          </cell>
          <cell r="D36">
            <v>1784</v>
          </cell>
        </row>
        <row r="37">
          <cell r="C37">
            <v>76</v>
          </cell>
          <cell r="D37">
            <v>162</v>
          </cell>
        </row>
        <row r="38">
          <cell r="C38">
            <v>81</v>
          </cell>
          <cell r="D38">
            <v>661</v>
          </cell>
        </row>
        <row r="39">
          <cell r="C39">
            <v>82</v>
          </cell>
          <cell r="D39">
            <v>305</v>
          </cell>
        </row>
        <row r="40">
          <cell r="C40">
            <v>83</v>
          </cell>
          <cell r="D40">
            <v>146</v>
          </cell>
        </row>
        <row r="41">
          <cell r="C41">
            <v>87</v>
          </cell>
          <cell r="D41">
            <v>350</v>
          </cell>
        </row>
        <row r="42">
          <cell r="C42">
            <v>88</v>
          </cell>
          <cell r="D42">
            <v>76</v>
          </cell>
        </row>
        <row r="43">
          <cell r="C43">
            <v>91</v>
          </cell>
          <cell r="D43">
            <v>7454</v>
          </cell>
        </row>
        <row r="44">
          <cell r="C44">
            <v>92</v>
          </cell>
          <cell r="D44">
            <v>102</v>
          </cell>
        </row>
        <row r="45">
          <cell r="C45">
            <v>95</v>
          </cell>
          <cell r="D45">
            <v>511</v>
          </cell>
        </row>
        <row r="46">
          <cell r="C46">
            <v>96</v>
          </cell>
          <cell r="D46">
            <v>644</v>
          </cell>
        </row>
        <row r="47">
          <cell r="C47">
            <v>97</v>
          </cell>
          <cell r="D47">
            <v>164</v>
          </cell>
        </row>
        <row r="48">
          <cell r="C48">
            <v>99</v>
          </cell>
          <cell r="D48">
            <v>179</v>
          </cell>
        </row>
        <row r="49">
          <cell r="C49">
            <v>100</v>
          </cell>
          <cell r="D49">
            <v>118</v>
          </cell>
        </row>
        <row r="50">
          <cell r="C50">
            <v>101</v>
          </cell>
          <cell r="D50">
            <v>237</v>
          </cell>
        </row>
        <row r="51">
          <cell r="C51">
            <v>102</v>
          </cell>
          <cell r="D51">
            <v>477</v>
          </cell>
        </row>
        <row r="52">
          <cell r="C52">
            <v>106</v>
          </cell>
          <cell r="D52">
            <v>366</v>
          </cell>
        </row>
        <row r="53">
          <cell r="C53">
            <v>109</v>
          </cell>
          <cell r="D53">
            <v>551</v>
          </cell>
        </row>
        <row r="54">
          <cell r="C54">
            <v>110</v>
          </cell>
          <cell r="D54">
            <v>88</v>
          </cell>
        </row>
        <row r="55">
          <cell r="C55">
            <v>123</v>
          </cell>
          <cell r="D55">
            <v>98</v>
          </cell>
        </row>
        <row r="56">
          <cell r="C56">
            <v>124</v>
          </cell>
          <cell r="D56">
            <v>877</v>
          </cell>
        </row>
        <row r="57">
          <cell r="C57">
            <v>125</v>
          </cell>
          <cell r="D57">
            <v>190</v>
          </cell>
        </row>
        <row r="58">
          <cell r="C58">
            <v>127</v>
          </cell>
          <cell r="D58">
            <v>3404</v>
          </cell>
        </row>
      </sheetData>
      <sheetData sheetId="2"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G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529522605</v>
          </cell>
          <cell r="H4">
            <v>2341240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G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G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1732530000</v>
          </cell>
          <cell r="H7">
            <v>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G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G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G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2606108705.9000001</v>
          </cell>
          <cell r="H11">
            <v>292421.52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G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G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G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8130061025.9700003</v>
          </cell>
          <cell r="H16">
            <v>4202550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G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3005160890</v>
          </cell>
          <cell r="H19">
            <v>407968603.50999999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598817759</v>
          </cell>
          <cell r="H20">
            <v>39411573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41269855.450000003</v>
          </cell>
          <cell r="H21">
            <v>18751829.129999999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G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13323195879.790001</v>
          </cell>
          <cell r="H23">
            <v>2336247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39394461062.779999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G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900419814.03999996</v>
          </cell>
          <cell r="T24">
            <v>38494041248.739998</v>
          </cell>
          <cell r="U24">
            <v>1683146962.2</v>
          </cell>
          <cell r="V24">
            <v>1483681172.6300001</v>
          </cell>
          <cell r="W24">
            <v>199465789.56999999</v>
          </cell>
          <cell r="X24">
            <v>1683146962.2</v>
          </cell>
          <cell r="Y24">
            <v>820110756.96000004</v>
          </cell>
          <cell r="Z24">
            <v>70143497.909999996</v>
          </cell>
          <cell r="AB24">
            <v>792892707.33000004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G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G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G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G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G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9555000</v>
          </cell>
          <cell r="H30">
            <v>11471183.91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1972900585.0599999</v>
          </cell>
          <cell r="H31">
            <v>44436500.280000001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G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G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G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G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G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G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G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G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2502721801.8400002</v>
          </cell>
          <cell r="H40">
            <v>27860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G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422565680</v>
          </cell>
          <cell r="H43">
            <v>12797968.76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17766448534.43</v>
          </cell>
          <cell r="G44">
            <v>15323740572.049999</v>
          </cell>
          <cell r="H44">
            <v>2442707962.3800011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4858571642.1600008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G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G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H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264526660</v>
          </cell>
          <cell r="H48">
            <v>72829968.829999998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109200000</v>
          </cell>
          <cell r="H49">
            <v>279800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332631959.99000001</v>
          </cell>
          <cell r="H50">
            <v>776666.17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1667202615</v>
          </cell>
          <cell r="H51">
            <v>422750324.72000003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G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G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G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G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G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G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1605575280</v>
          </cell>
          <cell r="H59">
            <v>3095040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orciudaddic06"/>
      <sheetName val="CIFRASSEPTIEMBRE "/>
      <sheetName val="fmi_afiliados_31122006"/>
      <sheetName val="porciudaddic05"/>
      <sheetName val="fmi_31122006_ultimo"/>
      <sheetName val="fmi_31122006_ultimo (2)"/>
    </sheetNames>
    <sheetDataSet>
      <sheetData sheetId="0"/>
      <sheetData sheetId="1" refreshError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PASIVO    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 xml:space="preserve">FONDO MUTUO DE INVERSION AGRUPAR                        </v>
          </cell>
          <cell r="C3">
            <v>1325086534.0999999</v>
          </cell>
          <cell r="D3">
            <v>1301283003.73</v>
          </cell>
          <cell r="E3">
            <v>666511912</v>
          </cell>
          <cell r="F3">
            <v>666511912</v>
          </cell>
          <cell r="H3">
            <v>17248292</v>
          </cell>
          <cell r="I3">
            <v>696115614</v>
          </cell>
          <cell r="J3">
            <v>221053555</v>
          </cell>
          <cell r="K3">
            <v>72499577</v>
          </cell>
          <cell r="L3">
            <v>17248292</v>
          </cell>
          <cell r="V3">
            <v>23803530.370000001</v>
          </cell>
          <cell r="W3">
            <v>146550491.31</v>
          </cell>
          <cell r="X3">
            <v>121048385.29000001</v>
          </cell>
          <cell r="Y3">
            <v>118220709.42</v>
          </cell>
          <cell r="Z3">
            <v>2827675.87</v>
          </cell>
          <cell r="AA3">
            <v>121048385.29000001</v>
          </cell>
          <cell r="AB3">
            <v>10447422</v>
          </cell>
          <cell r="AC3">
            <v>1989201.23</v>
          </cell>
          <cell r="AD3">
            <v>13760.32</v>
          </cell>
          <cell r="AE3">
            <v>108598001.73999999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1833996626.95</v>
          </cell>
          <cell r="D4">
            <v>1439563013.05</v>
          </cell>
          <cell r="E4">
            <v>789429408</v>
          </cell>
          <cell r="F4">
            <v>789429408</v>
          </cell>
          <cell r="G4">
            <v>23631300</v>
          </cell>
          <cell r="H4">
            <v>989668746</v>
          </cell>
          <cell r="I4">
            <v>696115614</v>
          </cell>
          <cell r="J4">
            <v>221053555</v>
          </cell>
          <cell r="K4">
            <v>72499577</v>
          </cell>
          <cell r="P4">
            <v>23188186.73</v>
          </cell>
          <cell r="V4">
            <v>394433613.89999998</v>
          </cell>
          <cell r="W4">
            <v>65891333.259999998</v>
          </cell>
          <cell r="X4">
            <v>146550491.31</v>
          </cell>
          <cell r="Y4">
            <v>146419249</v>
          </cell>
          <cell r="Z4">
            <v>131242.31</v>
          </cell>
          <cell r="AA4">
            <v>146550491.31</v>
          </cell>
          <cell r="AB4">
            <v>12285573.27</v>
          </cell>
          <cell r="AC4">
            <v>74820</v>
          </cell>
          <cell r="AD4">
            <v>62073617.32</v>
          </cell>
          <cell r="AE4">
            <v>134190098.04000001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776572150.67999995</v>
          </cell>
          <cell r="D5">
            <v>689542341.21000004</v>
          </cell>
          <cell r="E5">
            <v>594477581.42999995</v>
          </cell>
          <cell r="F5">
            <v>570846281.42999995</v>
          </cell>
          <cell r="G5">
            <v>23631300</v>
          </cell>
          <cell r="H5">
            <v>23188186.73</v>
          </cell>
          <cell r="I5">
            <v>200806320.59999999</v>
          </cell>
          <cell r="J5">
            <v>360063917.41000003</v>
          </cell>
          <cell r="K5">
            <v>383294753.75</v>
          </cell>
          <cell r="P5">
            <v>23188186.73</v>
          </cell>
          <cell r="V5">
            <v>87029809.469999999</v>
          </cell>
          <cell r="W5">
            <v>750090461.50999999</v>
          </cell>
          <cell r="X5">
            <v>65891333.259999998</v>
          </cell>
          <cell r="Y5">
            <v>65891333.259999998</v>
          </cell>
          <cell r="Z5">
            <v>750090461.50999999</v>
          </cell>
          <cell r="AA5">
            <v>65891333.259999998</v>
          </cell>
          <cell r="AB5">
            <v>878307.94</v>
          </cell>
          <cell r="AC5">
            <v>2939408</v>
          </cell>
          <cell r="AD5">
            <v>717191617.78999996</v>
          </cell>
          <cell r="AE5">
            <v>62073617.32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5934008869.7799997</v>
          </cell>
          <cell r="D6">
            <v>5873778729.1400003</v>
          </cell>
          <cell r="E6">
            <v>4371118063.6199999</v>
          </cell>
          <cell r="F6">
            <v>4364683585.6199999</v>
          </cell>
          <cell r="G6">
            <v>6434478</v>
          </cell>
          <cell r="H6">
            <v>944164991.75999999</v>
          </cell>
          <cell r="I6">
            <v>200806320.59999999</v>
          </cell>
          <cell r="J6">
            <v>360063917.41000003</v>
          </cell>
          <cell r="K6">
            <v>383294753.75</v>
          </cell>
          <cell r="V6">
            <v>60230140.640000001</v>
          </cell>
          <cell r="W6">
            <v>1184652945.0999999</v>
          </cell>
          <cell r="X6">
            <v>753771011.45000005</v>
          </cell>
          <cell r="Y6">
            <v>737086890.24000001</v>
          </cell>
          <cell r="Z6">
            <v>16684121.210000001</v>
          </cell>
          <cell r="AA6">
            <v>753771011.45000005</v>
          </cell>
          <cell r="AB6">
            <v>15730514.17</v>
          </cell>
          <cell r="AC6">
            <v>8062473.4900000002</v>
          </cell>
          <cell r="AD6">
            <v>12786406</v>
          </cell>
          <cell r="AE6">
            <v>717191617.78999996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8841369140.6200008</v>
          </cell>
          <cell r="D7">
            <v>7770445136.21</v>
          </cell>
          <cell r="E7">
            <v>2161659328.8400002</v>
          </cell>
          <cell r="F7">
            <v>2160591923.52</v>
          </cell>
          <cell r="G7">
            <v>1067405.32</v>
          </cell>
          <cell r="H7">
            <v>6117222513</v>
          </cell>
          <cell r="I7">
            <v>1372691620</v>
          </cell>
          <cell r="J7">
            <v>665625848</v>
          </cell>
          <cell r="K7">
            <v>4078905045</v>
          </cell>
          <cell r="R7">
            <v>0</v>
          </cell>
          <cell r="V7">
            <v>1070924004.41</v>
          </cell>
          <cell r="W7">
            <v>661652312</v>
          </cell>
          <cell r="X7">
            <v>1184652945.0999999</v>
          </cell>
          <cell r="Y7">
            <v>725985924.32000005</v>
          </cell>
          <cell r="Z7">
            <v>458667020.77999997</v>
          </cell>
          <cell r="AA7">
            <v>1184652945.0999999</v>
          </cell>
          <cell r="AB7">
            <v>9870049.0600000005</v>
          </cell>
          <cell r="AC7">
            <v>62457257.700000003</v>
          </cell>
          <cell r="AD7">
            <v>216110777.11000001</v>
          </cell>
          <cell r="AE7">
            <v>896214861.23000002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13435469522</v>
          </cell>
          <cell r="D8">
            <v>12766113018</v>
          </cell>
          <cell r="E8">
            <v>6148709657</v>
          </cell>
          <cell r="F8">
            <v>4528170152</v>
          </cell>
          <cell r="G8">
            <v>1620539505</v>
          </cell>
          <cell r="H8">
            <v>6764257352</v>
          </cell>
          <cell r="I8">
            <v>2512946077</v>
          </cell>
          <cell r="J8">
            <v>464429427</v>
          </cell>
          <cell r="K8">
            <v>3786881848</v>
          </cell>
          <cell r="R8">
            <v>0</v>
          </cell>
          <cell r="U8">
            <v>0</v>
          </cell>
          <cell r="V8">
            <v>669356504</v>
          </cell>
          <cell r="W8">
            <v>42734412.75</v>
          </cell>
          <cell r="X8">
            <v>661652312</v>
          </cell>
          <cell r="Y8">
            <v>661652312</v>
          </cell>
          <cell r="Z8">
            <v>0</v>
          </cell>
          <cell r="AA8">
            <v>661652312</v>
          </cell>
          <cell r="AB8">
            <v>5608204</v>
          </cell>
          <cell r="AC8">
            <v>852301</v>
          </cell>
          <cell r="AD8">
            <v>34630321.659999996</v>
          </cell>
          <cell r="AE8">
            <v>655191807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1296475851.6600001</v>
          </cell>
          <cell r="D9">
            <v>1250306751</v>
          </cell>
          <cell r="E9">
            <v>132450927.92</v>
          </cell>
          <cell r="F9">
            <v>99199590.920000002</v>
          </cell>
          <cell r="G9">
            <v>33251337</v>
          </cell>
          <cell r="H9">
            <v>489151488</v>
          </cell>
          <cell r="I9">
            <v>85423015</v>
          </cell>
          <cell r="J9">
            <v>403728473</v>
          </cell>
          <cell r="K9">
            <v>3566625540.46</v>
          </cell>
          <cell r="U9">
            <v>0</v>
          </cell>
          <cell r="V9">
            <v>46169100.659999996</v>
          </cell>
          <cell r="W9">
            <v>657974687.60000002</v>
          </cell>
          <cell r="X9">
            <v>42734412.75</v>
          </cell>
          <cell r="Y9">
            <v>42704412.75</v>
          </cell>
          <cell r="Z9">
            <v>30000</v>
          </cell>
          <cell r="AA9">
            <v>42734412.75</v>
          </cell>
          <cell r="AB9">
            <v>7459804</v>
          </cell>
          <cell r="AC9">
            <v>522287.35</v>
          </cell>
          <cell r="AD9">
            <v>121999.74</v>
          </cell>
          <cell r="AE9">
            <v>34630321.659999996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13912747061.43</v>
          </cell>
          <cell r="D10">
            <v>13151691527.370001</v>
          </cell>
          <cell r="E10">
            <v>1621593169.71</v>
          </cell>
          <cell r="F10">
            <v>1621593169.71</v>
          </cell>
          <cell r="H10">
            <v>5203816435.6100006</v>
          </cell>
          <cell r="I10">
            <v>1096376979.0599999</v>
          </cell>
          <cell r="J10">
            <v>540813916.09000003</v>
          </cell>
          <cell r="K10">
            <v>3566625540.46</v>
          </cell>
          <cell r="T10">
            <v>67042396</v>
          </cell>
          <cell r="V10">
            <v>761055534.05999994</v>
          </cell>
          <cell r="W10">
            <v>232221453.16</v>
          </cell>
          <cell r="X10">
            <v>657974687.60000002</v>
          </cell>
          <cell r="Y10">
            <v>618810166.95000005</v>
          </cell>
          <cell r="Z10">
            <v>39164520.649999999</v>
          </cell>
          <cell r="AA10">
            <v>657974687.60000002</v>
          </cell>
          <cell r="AB10">
            <v>16531808.08</v>
          </cell>
          <cell r="AC10">
            <v>16470253.189999999</v>
          </cell>
          <cell r="AD10">
            <v>39159679</v>
          </cell>
          <cell r="AE10">
            <v>585812947.33000004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  <cell r="C11">
            <v>4489192231.1599998</v>
          </cell>
          <cell r="D11">
            <v>4390747631.2600002</v>
          </cell>
          <cell r="E11">
            <v>951506333.66999996</v>
          </cell>
          <cell r="F11">
            <v>951506333.66999996</v>
          </cell>
          <cell r="G11">
            <v>13570</v>
          </cell>
          <cell r="H11">
            <v>2851350030.3499999</v>
          </cell>
          <cell r="I11">
            <v>1743077384.3</v>
          </cell>
          <cell r="K11">
            <v>1041230250.05</v>
          </cell>
          <cell r="T11">
            <v>67042396</v>
          </cell>
          <cell r="V11">
            <v>98444599.900000006</v>
          </cell>
          <cell r="W11">
            <v>363152188.08999997</v>
          </cell>
          <cell r="X11">
            <v>232221453.16</v>
          </cell>
          <cell r="Y11">
            <v>232221039.03</v>
          </cell>
          <cell r="Z11">
            <v>414.13</v>
          </cell>
          <cell r="AA11">
            <v>232221453.16</v>
          </cell>
          <cell r="AB11">
            <v>32549111.219999999</v>
          </cell>
          <cell r="AC11">
            <v>28170.26</v>
          </cell>
          <cell r="AD11">
            <v>3077050.84</v>
          </cell>
          <cell r="AE11">
            <v>196567120.84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  <cell r="C12">
            <v>12789707375.65</v>
          </cell>
          <cell r="D12">
            <v>12320395049.860001</v>
          </cell>
          <cell r="E12">
            <v>807262290.62</v>
          </cell>
          <cell r="F12">
            <v>807248720.62</v>
          </cell>
          <cell r="G12">
            <v>13570</v>
          </cell>
          <cell r="H12">
            <v>6291329187.7399998</v>
          </cell>
          <cell r="I12">
            <v>4208453111.02</v>
          </cell>
          <cell r="J12">
            <v>30146763</v>
          </cell>
          <cell r="K12">
            <v>2082876076.72</v>
          </cell>
          <cell r="V12">
            <v>469312325.79000002</v>
          </cell>
          <cell r="W12">
            <v>71293491.319999993</v>
          </cell>
          <cell r="X12">
            <v>363152188.08999997</v>
          </cell>
          <cell r="Y12">
            <v>363152188.08999997</v>
          </cell>
          <cell r="Z12">
            <v>0</v>
          </cell>
          <cell r="AA12">
            <v>363152188.08999997</v>
          </cell>
          <cell r="AB12">
            <v>70028083.019999996</v>
          </cell>
          <cell r="AC12">
            <v>4591995</v>
          </cell>
          <cell r="AD12">
            <v>0</v>
          </cell>
          <cell r="AE12">
            <v>288532110.06999999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791680899.14999998</v>
          </cell>
          <cell r="D13">
            <v>716472452.70000005</v>
          </cell>
          <cell r="E13">
            <v>346971144.06</v>
          </cell>
          <cell r="F13">
            <v>346971144.06</v>
          </cell>
          <cell r="H13">
            <v>50008905</v>
          </cell>
          <cell r="I13">
            <v>101972087.45999999</v>
          </cell>
          <cell r="J13">
            <v>30146763</v>
          </cell>
          <cell r="K13">
            <v>19862142</v>
          </cell>
          <cell r="V13">
            <v>75208446.450000003</v>
          </cell>
          <cell r="W13">
            <v>337341619.86000001</v>
          </cell>
          <cell r="X13">
            <v>71293491.319999993</v>
          </cell>
          <cell r="Y13">
            <v>71293491.319999993</v>
          </cell>
          <cell r="Z13">
            <v>337341619.86000001</v>
          </cell>
          <cell r="AA13">
            <v>71293491.319999993</v>
          </cell>
          <cell r="AB13">
            <v>1870834.54</v>
          </cell>
          <cell r="AC13">
            <v>2363210.7000000002</v>
          </cell>
          <cell r="AD13">
            <v>1474.36</v>
          </cell>
          <cell r="AE13">
            <v>67057971.719999999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3555362121.8600001</v>
          </cell>
          <cell r="D14">
            <v>3111436751.7600002</v>
          </cell>
          <cell r="E14">
            <v>2020791710.71</v>
          </cell>
          <cell r="F14">
            <v>2020791710.71</v>
          </cell>
          <cell r="H14">
            <v>768971633.85000002</v>
          </cell>
          <cell r="I14">
            <v>101972087.45999999</v>
          </cell>
          <cell r="J14">
            <v>666999546.38999999</v>
          </cell>
          <cell r="K14">
            <v>851507567</v>
          </cell>
          <cell r="T14">
            <v>24353946.870000001</v>
          </cell>
          <cell r="V14">
            <v>443925370.10000002</v>
          </cell>
          <cell r="W14">
            <v>191268326.28999999</v>
          </cell>
          <cell r="X14">
            <v>337341619.86000001</v>
          </cell>
          <cell r="Y14">
            <v>337341619.86000001</v>
          </cell>
          <cell r="Z14">
            <v>0</v>
          </cell>
          <cell r="AA14">
            <v>337341619.86000001</v>
          </cell>
          <cell r="AB14">
            <v>13023799</v>
          </cell>
          <cell r="AC14">
            <v>1029423.27</v>
          </cell>
          <cell r="AD14">
            <v>175387703.88999999</v>
          </cell>
          <cell r="AE14">
            <v>323288397.58999997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2343219364.75</v>
          </cell>
          <cell r="D15">
            <v>1911343371.6199999</v>
          </cell>
          <cell r="E15">
            <v>1058129239.66</v>
          </cell>
          <cell r="F15">
            <v>1058129239.66</v>
          </cell>
          <cell r="H15">
            <v>987494399.87</v>
          </cell>
          <cell r="I15">
            <v>42602903</v>
          </cell>
          <cell r="J15">
            <v>69029983</v>
          </cell>
          <cell r="K15">
            <v>851507567</v>
          </cell>
          <cell r="T15">
            <v>24353946.870000001</v>
          </cell>
          <cell r="V15">
            <v>431875993.13</v>
          </cell>
          <cell r="W15">
            <v>666274746</v>
          </cell>
          <cell r="X15">
            <v>191268326.28999999</v>
          </cell>
          <cell r="Y15">
            <v>190501387.31</v>
          </cell>
          <cell r="Z15">
            <v>766938.98</v>
          </cell>
          <cell r="AA15">
            <v>191268326.28999999</v>
          </cell>
          <cell r="AB15">
            <v>10804695.6</v>
          </cell>
          <cell r="AC15">
            <v>5035926.8</v>
          </cell>
          <cell r="AD15">
            <v>40000</v>
          </cell>
          <cell r="AE15">
            <v>175387703.88999999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4665715015</v>
          </cell>
          <cell r="D16">
            <v>4100249548</v>
          </cell>
          <cell r="E16">
            <v>1800342485</v>
          </cell>
          <cell r="F16">
            <v>1800342485</v>
          </cell>
          <cell r="G16">
            <v>1010541228</v>
          </cell>
          <cell r="H16">
            <v>2439528477</v>
          </cell>
          <cell r="I16">
            <v>439447969</v>
          </cell>
          <cell r="J16">
            <v>598398031</v>
          </cell>
          <cell r="K16">
            <v>1401682477</v>
          </cell>
          <cell r="O16">
            <v>1900839882</v>
          </cell>
          <cell r="V16">
            <v>565465467</v>
          </cell>
          <cell r="W16">
            <v>2669388331</v>
          </cell>
          <cell r="X16">
            <v>666274746</v>
          </cell>
          <cell r="Y16">
            <v>666154036</v>
          </cell>
          <cell r="Z16">
            <v>120710</v>
          </cell>
          <cell r="AA16">
            <v>666274746</v>
          </cell>
          <cell r="AB16">
            <v>35266456</v>
          </cell>
          <cell r="AC16">
            <v>73070354</v>
          </cell>
          <cell r="AD16">
            <v>289</v>
          </cell>
          <cell r="AE16">
            <v>557937647</v>
          </cell>
        </row>
        <row r="17">
          <cell r="A17">
            <v>24</v>
          </cell>
          <cell r="B17" t="str">
            <v>FONDO MUTUO DE INVERSION UNION DE ASEGURADORES COLOMBIANOS- FASECOLDA</v>
          </cell>
          <cell r="C17">
            <v>227965073.00999999</v>
          </cell>
          <cell r="D17">
            <v>225319253.00999999</v>
          </cell>
          <cell r="E17">
            <v>0</v>
          </cell>
          <cell r="F17">
            <v>537518687.02999997</v>
          </cell>
          <cell r="H17">
            <v>188539211.70999998</v>
          </cell>
          <cell r="I17">
            <v>87195779.329999998</v>
          </cell>
          <cell r="K17">
            <v>101343432.38</v>
          </cell>
          <cell r="V17">
            <v>2645820</v>
          </cell>
          <cell r="W17">
            <v>51581142.18</v>
          </cell>
          <cell r="X17">
            <v>6756236.9500000002</v>
          </cell>
          <cell r="Y17">
            <v>6756236.9500000002</v>
          </cell>
          <cell r="Z17">
            <v>51581142.18</v>
          </cell>
          <cell r="AA17">
            <v>6756236.9500000002</v>
          </cell>
          <cell r="AB17">
            <v>1017310</v>
          </cell>
          <cell r="AC17">
            <v>1110286.3500000001</v>
          </cell>
          <cell r="AD17">
            <v>36756127.920000002</v>
          </cell>
          <cell r="AE17">
            <v>4628640.5999999996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  <cell r="C18">
            <v>22214342655</v>
          </cell>
          <cell r="D18">
            <v>20161986994</v>
          </cell>
          <cell r="E18">
            <v>3121967409</v>
          </cell>
          <cell r="F18">
            <v>2111426181</v>
          </cell>
          <cell r="G18">
            <v>1010541228</v>
          </cell>
          <cell r="H18">
            <v>11599351891</v>
          </cell>
          <cell r="I18">
            <v>7434280457</v>
          </cell>
          <cell r="K18">
            <v>2264231552</v>
          </cell>
          <cell r="O18">
            <v>1900839882</v>
          </cell>
          <cell r="V18">
            <v>2052355661</v>
          </cell>
          <cell r="W18">
            <v>721936044.96000004</v>
          </cell>
          <cell r="X18">
            <v>2669388331</v>
          </cell>
          <cell r="Y18">
            <v>2663272061</v>
          </cell>
          <cell r="Z18">
            <v>6116270</v>
          </cell>
          <cell r="AA18">
            <v>2669388331</v>
          </cell>
          <cell r="AB18">
            <v>46426188</v>
          </cell>
          <cell r="AC18">
            <v>57926968</v>
          </cell>
          <cell r="AD18">
            <v>18872316</v>
          </cell>
          <cell r="AE18">
            <v>2546162859</v>
          </cell>
        </row>
        <row r="19">
          <cell r="A19">
            <v>26</v>
          </cell>
          <cell r="B19" t="str">
            <v>FONDO MUTUO DE INVERSION EMPRESA Y TRABAJADORES DE COMPUTEC S.A.- FECOM</v>
          </cell>
          <cell r="C19">
            <v>3413731022.6199999</v>
          </cell>
          <cell r="D19">
            <v>2842898126.1100001</v>
          </cell>
          <cell r="E19">
            <v>537518687.02999997</v>
          </cell>
          <cell r="F19">
            <v>537518687.02999997</v>
          </cell>
          <cell r="G19">
            <v>277820072</v>
          </cell>
          <cell r="H19">
            <v>1377302311.6600001</v>
          </cell>
          <cell r="I19">
            <v>1074728711.96</v>
          </cell>
          <cell r="K19">
            <v>302573599.69999999</v>
          </cell>
          <cell r="N19">
            <v>956293328.01999998</v>
          </cell>
          <cell r="O19">
            <v>2670436729.6799998</v>
          </cell>
          <cell r="P19">
            <v>2645405282.6900001</v>
          </cell>
          <cell r="V19">
            <v>570832896.50999999</v>
          </cell>
          <cell r="W19">
            <v>364289371.81999999</v>
          </cell>
          <cell r="X19">
            <v>51581142.18</v>
          </cell>
          <cell r="Y19">
            <v>51491740.600000001</v>
          </cell>
          <cell r="Z19">
            <v>89401.58</v>
          </cell>
          <cell r="AA19">
            <v>51581142.18</v>
          </cell>
          <cell r="AB19">
            <v>13905001.16</v>
          </cell>
          <cell r="AC19">
            <v>919896.28</v>
          </cell>
          <cell r="AD19">
            <v>116.82</v>
          </cell>
          <cell r="AE19">
            <v>36756127.920000002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  <cell r="C20">
            <v>34155653938.639999</v>
          </cell>
          <cell r="D20">
            <v>33925333086.16</v>
          </cell>
          <cell r="E20">
            <v>1281482483.8399999</v>
          </cell>
          <cell r="F20">
            <v>1281482483.8399999</v>
          </cell>
          <cell r="H20">
            <v>31514133886.119999</v>
          </cell>
          <cell r="I20">
            <v>21468816571.73</v>
          </cell>
          <cell r="K20">
            <v>10045317314.389999</v>
          </cell>
          <cell r="V20">
            <v>230320852.47999999</v>
          </cell>
          <cell r="W20">
            <v>8462283.5500000007</v>
          </cell>
          <cell r="X20">
            <v>721936044.96000004</v>
          </cell>
          <cell r="Y20">
            <v>717282408.96000004</v>
          </cell>
          <cell r="Z20">
            <v>4653636</v>
          </cell>
          <cell r="AA20">
            <v>721936044.96000004</v>
          </cell>
          <cell r="AB20">
            <v>19052728.899999999</v>
          </cell>
          <cell r="AC20">
            <v>14587373.82</v>
          </cell>
          <cell r="AD20">
            <v>4856636</v>
          </cell>
          <cell r="AE20">
            <v>683439306.24000001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13299505814.969999</v>
          </cell>
          <cell r="D21">
            <v>12947757078.389999</v>
          </cell>
          <cell r="E21">
            <v>357129465.56999999</v>
          </cell>
          <cell r="F21">
            <v>79309393.569999993</v>
          </cell>
          <cell r="G21">
            <v>277820072</v>
          </cell>
          <cell r="H21">
            <v>7574804193.5200005</v>
          </cell>
          <cell r="I21">
            <v>380590193.69</v>
          </cell>
          <cell r="J21">
            <v>1315748672.5</v>
          </cell>
          <cell r="K21">
            <v>922078659.44000006</v>
          </cell>
          <cell r="N21">
            <v>956293328.01999998</v>
          </cell>
          <cell r="O21">
            <v>2670436729.6799998</v>
          </cell>
          <cell r="P21">
            <v>2645405282.6900001</v>
          </cell>
          <cell r="V21">
            <v>351748736.57999998</v>
          </cell>
          <cell r="W21">
            <v>446448490.05000001</v>
          </cell>
          <cell r="X21">
            <v>364289371.81999999</v>
          </cell>
          <cell r="Y21">
            <v>364057589.81999999</v>
          </cell>
          <cell r="Z21">
            <v>231782</v>
          </cell>
          <cell r="AA21">
            <v>364289371.81999999</v>
          </cell>
          <cell r="AB21">
            <v>164381380.66999999</v>
          </cell>
          <cell r="AC21">
            <v>18014565.23</v>
          </cell>
          <cell r="AD21">
            <v>376687111.73000002</v>
          </cell>
          <cell r="AE21">
            <v>181893425.91999999</v>
          </cell>
        </row>
        <row r="22">
          <cell r="A22">
            <v>34</v>
          </cell>
          <cell r="B22" t="str">
            <v xml:space="preserve">FONDO MUTUO DE INVERSION TRABAJADORES DE ERECOS S.A. - FIMERECOS                        </v>
          </cell>
          <cell r="C22">
            <v>272506753.19999999</v>
          </cell>
          <cell r="D22">
            <v>269496446.19999999</v>
          </cell>
          <cell r="E22">
            <v>0</v>
          </cell>
          <cell r="F22">
            <v>23388587.390000001</v>
          </cell>
          <cell r="G22">
            <v>433708.13</v>
          </cell>
          <cell r="H22">
            <v>217336851</v>
          </cell>
          <cell r="I22">
            <v>148179910</v>
          </cell>
          <cell r="K22">
            <v>69156941</v>
          </cell>
          <cell r="V22">
            <v>3010307</v>
          </cell>
          <cell r="W22">
            <v>123878762.04000001</v>
          </cell>
          <cell r="X22">
            <v>8462283.5500000007</v>
          </cell>
          <cell r="Y22">
            <v>8462282.5500000007</v>
          </cell>
          <cell r="Z22">
            <v>1</v>
          </cell>
          <cell r="AA22">
            <v>8462283.5500000007</v>
          </cell>
          <cell r="AB22">
            <v>2024490</v>
          </cell>
          <cell r="AC22">
            <v>24502</v>
          </cell>
          <cell r="AD22">
            <v>71451.520000000004</v>
          </cell>
          <cell r="AE22">
            <v>6341840.0300000003</v>
          </cell>
        </row>
        <row r="23">
          <cell r="A23">
            <v>35</v>
          </cell>
          <cell r="B23" t="str">
            <v>FONDO MUTUO DE INVERSION DE LOS EMPLEADOS DE OCCIDENTAL DE COLOMBIA INC.- FIMOC</v>
          </cell>
          <cell r="C23">
            <v>11521334730.860001</v>
          </cell>
          <cell r="D23">
            <v>11095758844.82</v>
          </cell>
          <cell r="E23">
            <v>1749320807.6500001</v>
          </cell>
          <cell r="F23">
            <v>1441128806.46</v>
          </cell>
          <cell r="G23">
            <v>308192001.19</v>
          </cell>
          <cell r="H23">
            <v>7080115575.3600006</v>
          </cell>
          <cell r="I23">
            <v>2797771205.04</v>
          </cell>
          <cell r="J23">
            <v>1315748672.5</v>
          </cell>
          <cell r="K23">
            <v>2966595697.8200002</v>
          </cell>
          <cell r="V23">
            <v>425575886.04000002</v>
          </cell>
          <cell r="W23">
            <v>85378422.879999995</v>
          </cell>
          <cell r="X23">
            <v>446448490.05000001</v>
          </cell>
          <cell r="Y23">
            <v>343774417.05000001</v>
          </cell>
          <cell r="Z23">
            <v>102674073</v>
          </cell>
          <cell r="AA23">
            <v>446448490.05000001</v>
          </cell>
          <cell r="AB23">
            <v>30778666.219999999</v>
          </cell>
          <cell r="AC23">
            <v>23537033.100000001</v>
          </cell>
          <cell r="AD23">
            <v>15445679</v>
          </cell>
          <cell r="AE23">
            <v>376687111.73000002</v>
          </cell>
        </row>
        <row r="24">
          <cell r="A24">
            <v>37</v>
          </cell>
          <cell r="B24" t="str">
            <v>FONDO MUTUO DE INVERSION TRABAJA. LA PREVISORA S.A. CIA. SEGU. - FIMPREVI</v>
          </cell>
          <cell r="C24">
            <v>4404656637</v>
          </cell>
          <cell r="D24">
            <v>4213567857.8499999</v>
          </cell>
          <cell r="E24">
            <v>23822295.52</v>
          </cell>
          <cell r="F24">
            <v>23388587.390000001</v>
          </cell>
          <cell r="G24">
            <v>433708.13</v>
          </cell>
          <cell r="H24">
            <v>3041357087</v>
          </cell>
          <cell r="I24">
            <v>2194919420</v>
          </cell>
          <cell r="J24">
            <v>4353905142.1599998</v>
          </cell>
          <cell r="K24">
            <v>846437667</v>
          </cell>
          <cell r="V24">
            <v>191088779.15000001</v>
          </cell>
          <cell r="W24">
            <v>3868163853.1500001</v>
          </cell>
          <cell r="X24">
            <v>123878762.04000001</v>
          </cell>
          <cell r="Y24">
            <v>121328762.04000001</v>
          </cell>
          <cell r="Z24">
            <v>2550000</v>
          </cell>
          <cell r="AA24">
            <v>123878762.04000001</v>
          </cell>
          <cell r="AB24">
            <v>19692974</v>
          </cell>
          <cell r="AC24">
            <v>9359548.3200000003</v>
          </cell>
          <cell r="AD24">
            <v>2550000</v>
          </cell>
          <cell r="AE24">
            <v>92276239.719999999</v>
          </cell>
        </row>
        <row r="25">
          <cell r="A25">
            <v>41</v>
          </cell>
          <cell r="B25" t="str">
            <v>F.M.I EMPLE. CABARRIA Y CIA. S.A. E INDUS. QUIMICA ANDINA Y  CIA. S.A.  - FOMACI</v>
          </cell>
          <cell r="C25">
            <v>733308046.98000002</v>
          </cell>
          <cell r="D25">
            <v>653937421.21000004</v>
          </cell>
          <cell r="E25">
            <v>114418081.41</v>
          </cell>
          <cell r="F25">
            <v>114418081.41</v>
          </cell>
          <cell r="H25">
            <v>84192338.879999995</v>
          </cell>
          <cell r="I25">
            <v>84192338.879999995</v>
          </cell>
          <cell r="K25">
            <v>166558424.72999999</v>
          </cell>
          <cell r="V25">
            <v>79370625.769999996</v>
          </cell>
          <cell r="W25">
            <v>47641952.979999997</v>
          </cell>
          <cell r="X25">
            <v>85378422.879999995</v>
          </cell>
          <cell r="Y25">
            <v>85370832.519999996</v>
          </cell>
          <cell r="Z25">
            <v>7590.36</v>
          </cell>
          <cell r="AA25">
            <v>85378422.879999995</v>
          </cell>
          <cell r="AB25">
            <v>13314927</v>
          </cell>
          <cell r="AC25">
            <v>11755969.09</v>
          </cell>
          <cell r="AD25">
            <v>36215509.899999999</v>
          </cell>
          <cell r="AE25">
            <v>60307526.789999999</v>
          </cell>
        </row>
        <row r="26">
          <cell r="A26">
            <v>42</v>
          </cell>
          <cell r="B26" t="str">
            <v>FONDO MUTUO DE INVERSION DE LOS TRABAJADORES DE ENKA DE COLOMBIA S.A - FOMEC</v>
          </cell>
          <cell r="C26">
            <v>25412649353.950001</v>
          </cell>
          <cell r="D26">
            <v>20984292940.73</v>
          </cell>
          <cell r="E26">
            <v>18451445888.810001</v>
          </cell>
          <cell r="F26">
            <v>18451445888.810001</v>
          </cell>
          <cell r="G26">
            <v>238400862.68000001</v>
          </cell>
          <cell r="H26">
            <v>4353905142.1599998</v>
          </cell>
          <cell r="I26">
            <v>347323729.41000003</v>
          </cell>
          <cell r="J26">
            <v>4353905142.1599998</v>
          </cell>
          <cell r="K26">
            <v>261937474.55000001</v>
          </cell>
          <cell r="V26">
            <v>4428356413.2200003</v>
          </cell>
          <cell r="W26">
            <v>73149.009999999995</v>
          </cell>
          <cell r="X26">
            <v>3868163853.1500001</v>
          </cell>
          <cell r="Y26">
            <v>3168118440.1500001</v>
          </cell>
          <cell r="Z26">
            <v>700045413</v>
          </cell>
          <cell r="AA26">
            <v>3868163853.1500001</v>
          </cell>
          <cell r="AB26">
            <v>50300066.119999997</v>
          </cell>
          <cell r="AC26">
            <v>66917689.630000003</v>
          </cell>
          <cell r="AD26">
            <v>-17371225.73</v>
          </cell>
          <cell r="AE26">
            <v>3750946097.4000001</v>
          </cell>
        </row>
        <row r="27">
          <cell r="A27">
            <v>43</v>
          </cell>
          <cell r="B27" t="str">
            <v>FONDO MUTUO DE INVERSION DE LOS TRABAJADORES DE EDUARDO LONDOÑO E HIJOS</v>
          </cell>
          <cell r="C27">
            <v>898608873.58000004</v>
          </cell>
          <cell r="D27">
            <v>853086153.75999999</v>
          </cell>
          <cell r="E27">
            <v>231065396.44</v>
          </cell>
          <cell r="F27">
            <v>231065396.44</v>
          </cell>
          <cell r="G27">
            <v>2336247</v>
          </cell>
          <cell r="H27">
            <v>166558424.72999999</v>
          </cell>
          <cell r="I27">
            <v>979434242.76999998</v>
          </cell>
          <cell r="K27">
            <v>166558424.72999999</v>
          </cell>
          <cell r="V27">
            <v>45522719.82</v>
          </cell>
          <cell r="W27">
            <v>1965019510</v>
          </cell>
          <cell r="X27">
            <v>47641952.979999997</v>
          </cell>
          <cell r="Y27">
            <v>47641952.979999997</v>
          </cell>
          <cell r="Z27">
            <v>1965019510</v>
          </cell>
          <cell r="AA27">
            <v>47641952.979999997</v>
          </cell>
          <cell r="AB27">
            <v>11046576.07</v>
          </cell>
          <cell r="AC27">
            <v>44871</v>
          </cell>
          <cell r="AD27">
            <v>334996.01</v>
          </cell>
          <cell r="AE27">
            <v>36215509.899999999</v>
          </cell>
        </row>
        <row r="28">
          <cell r="A28">
            <v>45</v>
          </cell>
          <cell r="B28" t="str">
            <v>FONDO MUTUO DE INVERSION FOMENTAR LABS. WHITEHALL ROBINS - FOMENTAR</v>
          </cell>
          <cell r="C28">
            <v>893937041.96000004</v>
          </cell>
          <cell r="D28">
            <v>888392722.96000004</v>
          </cell>
          <cell r="E28">
            <v>238400862.68000001</v>
          </cell>
          <cell r="F28">
            <v>21443504012.720001</v>
          </cell>
          <cell r="G28">
            <v>238400862.68000001</v>
          </cell>
          <cell r="H28">
            <v>609261203.96000004</v>
          </cell>
          <cell r="I28">
            <v>347323729.41000003</v>
          </cell>
          <cell r="J28">
            <v>1712636223.3699999</v>
          </cell>
          <cell r="K28">
            <v>261937474.55000001</v>
          </cell>
          <cell r="Q28">
            <v>2340995566</v>
          </cell>
          <cell r="V28">
            <v>5544319</v>
          </cell>
          <cell r="W28">
            <v>3737343715.2800002</v>
          </cell>
          <cell r="X28">
            <v>73149.009999999995</v>
          </cell>
          <cell r="Y28">
            <v>72193.73</v>
          </cell>
          <cell r="Z28">
            <v>955.28</v>
          </cell>
          <cell r="AA28">
            <v>73149.009999999995</v>
          </cell>
          <cell r="AB28">
            <v>16592937.810000001</v>
          </cell>
          <cell r="AC28">
            <v>800436.93</v>
          </cell>
          <cell r="AD28">
            <v>51000</v>
          </cell>
          <cell r="AE28">
            <v>-17371225.73</v>
          </cell>
        </row>
        <row r="29">
          <cell r="A29">
            <v>46</v>
          </cell>
          <cell r="B29" t="str">
            <v>FONDO MUTUO DE INVERSION  TRABAJADORES DE LAS COMPAÑIAS CEMENTERAS Y ASOC.</v>
          </cell>
          <cell r="C29">
            <v>11332827107.24</v>
          </cell>
          <cell r="D29">
            <v>10755423933.190001</v>
          </cell>
          <cell r="E29">
            <v>5648133392.2399998</v>
          </cell>
          <cell r="F29">
            <v>5645797145.2399998</v>
          </cell>
          <cell r="G29">
            <v>2336247</v>
          </cell>
          <cell r="H29">
            <v>1894359731.3899999</v>
          </cell>
          <cell r="I29">
            <v>979434242.76999998</v>
          </cell>
          <cell r="J29">
            <v>908124216.02999997</v>
          </cell>
          <cell r="K29">
            <v>914925488.62</v>
          </cell>
          <cell r="S29">
            <v>616122753</v>
          </cell>
          <cell r="V29">
            <v>577403174.04999995</v>
          </cell>
          <cell r="W29">
            <v>2089181124.5699999</v>
          </cell>
          <cell r="X29">
            <v>1965019510</v>
          </cell>
          <cell r="Y29">
            <v>1965019510</v>
          </cell>
          <cell r="Z29">
            <v>2089181124.5699999</v>
          </cell>
          <cell r="AA29">
            <v>1965019510</v>
          </cell>
          <cell r="AB29">
            <v>87107910.719999999</v>
          </cell>
          <cell r="AC29">
            <v>97402820.790000007</v>
          </cell>
          <cell r="AD29">
            <v>1830493409.1400001</v>
          </cell>
          <cell r="AE29">
            <v>1780508778.49</v>
          </cell>
        </row>
        <row r="30">
          <cell r="A30">
            <v>47</v>
          </cell>
          <cell r="B30" t="str">
            <v xml:space="preserve">FONDO MUTUO DE INVERSIÓN FUTURO                            </v>
          </cell>
          <cell r="C30">
            <v>34831672938.589996</v>
          </cell>
          <cell r="D30">
            <v>33866395356.490002</v>
          </cell>
          <cell r="E30">
            <v>21446389772.720001</v>
          </cell>
          <cell r="F30">
            <v>21443504012.720001</v>
          </cell>
          <cell r="G30">
            <v>2885760</v>
          </cell>
          <cell r="H30">
            <v>10222028324.780001</v>
          </cell>
          <cell r="I30">
            <v>2112733856.01</v>
          </cell>
          <cell r="J30">
            <v>1712636223.3699999</v>
          </cell>
          <cell r="K30">
            <v>4055662679.4000001</v>
          </cell>
          <cell r="Q30">
            <v>2340995566</v>
          </cell>
          <cell r="V30">
            <v>965277582.10000002</v>
          </cell>
          <cell r="W30">
            <v>76361921.780000001</v>
          </cell>
          <cell r="X30">
            <v>3737343715.2800002</v>
          </cell>
          <cell r="Y30">
            <v>3737322258.4400001</v>
          </cell>
          <cell r="Z30">
            <v>21456.84</v>
          </cell>
          <cell r="AA30">
            <v>3737343715.2800002</v>
          </cell>
          <cell r="AB30">
            <v>54232065.530000001</v>
          </cell>
          <cell r="AC30">
            <v>379859470.56999999</v>
          </cell>
          <cell r="AD30">
            <v>21160.25</v>
          </cell>
          <cell r="AE30">
            <v>3303243359.4499998</v>
          </cell>
        </row>
        <row r="31">
          <cell r="A31">
            <v>48</v>
          </cell>
          <cell r="B31" t="str">
            <v xml:space="preserve">FONDO MUTUO DE INVERSION DE LEONISA S.A.                     </v>
          </cell>
          <cell r="C31">
            <v>15470311767.27</v>
          </cell>
          <cell r="D31">
            <v>11657251321.5</v>
          </cell>
          <cell r="E31">
            <v>12108044312.440001</v>
          </cell>
          <cell r="F31">
            <v>12108044312.440001</v>
          </cell>
          <cell r="G31">
            <v>340500033.95999998</v>
          </cell>
          <cell r="H31">
            <v>2798165846.1300001</v>
          </cell>
          <cell r="I31">
            <v>469858199.05000001</v>
          </cell>
          <cell r="J31">
            <v>908124216.02999997</v>
          </cell>
          <cell r="K31">
            <v>804060678.04999995</v>
          </cell>
          <cell r="S31">
            <v>616122753</v>
          </cell>
          <cell r="V31">
            <v>3813060445.77</v>
          </cell>
          <cell r="W31">
            <v>4788061569.1700001</v>
          </cell>
          <cell r="X31">
            <v>2089181124.5699999</v>
          </cell>
          <cell r="Y31">
            <v>2089181124.5699999</v>
          </cell>
          <cell r="Z31">
            <v>0</v>
          </cell>
          <cell r="AA31">
            <v>2089181124.5699999</v>
          </cell>
          <cell r="AB31">
            <v>10860507.26</v>
          </cell>
          <cell r="AC31">
            <v>247827208.16999999</v>
          </cell>
          <cell r="AD31">
            <v>4738514764.5699997</v>
          </cell>
          <cell r="AE31">
            <v>1830493409.1400001</v>
          </cell>
        </row>
        <row r="32">
          <cell r="A32">
            <v>51</v>
          </cell>
          <cell r="B32" t="str">
            <v>FONDO MUTUO DE INVERSION DEL PERSONAL DE LA FUNDACION HOSPITAL PABLO TOBON URIBE - FOMIPABLO</v>
          </cell>
          <cell r="C32">
            <v>3194161436.8800001</v>
          </cell>
          <cell r="D32">
            <v>2965072999.4899998</v>
          </cell>
          <cell r="E32">
            <v>1530749150.1800001</v>
          </cell>
          <cell r="F32">
            <v>1517042249.79</v>
          </cell>
          <cell r="G32">
            <v>13706900.390000001</v>
          </cell>
          <cell r="H32">
            <v>1354301773</v>
          </cell>
          <cell r="I32">
            <v>346984323</v>
          </cell>
          <cell r="J32">
            <v>388062792</v>
          </cell>
          <cell r="K32">
            <v>966238981</v>
          </cell>
          <cell r="V32">
            <v>229088437.38999999</v>
          </cell>
          <cell r="W32">
            <v>84924450</v>
          </cell>
          <cell r="X32">
            <v>76361921.780000001</v>
          </cell>
          <cell r="Y32">
            <v>74633840.780000001</v>
          </cell>
          <cell r="Z32">
            <v>1728081</v>
          </cell>
          <cell r="AA32">
            <v>76361921.780000001</v>
          </cell>
          <cell r="AB32">
            <v>3497285.24</v>
          </cell>
          <cell r="AC32">
            <v>12494350.310000001</v>
          </cell>
          <cell r="AD32">
            <v>0</v>
          </cell>
          <cell r="AE32">
            <v>60370286.229999997</v>
          </cell>
        </row>
        <row r="33">
          <cell r="A33">
            <v>52</v>
          </cell>
          <cell r="B33" t="str">
            <v xml:space="preserve">FONDO MUTUO DE INVERSION DE LOS TRABAJADORES DE PRODUCTOS FAMILIA </v>
          </cell>
          <cell r="C33">
            <v>33423404501.860001</v>
          </cell>
          <cell r="D33">
            <v>32279667467.580002</v>
          </cell>
          <cell r="E33">
            <v>22858118336.91</v>
          </cell>
          <cell r="F33">
            <v>22517618302.950001</v>
          </cell>
          <cell r="G33">
            <v>340500033.95999998</v>
          </cell>
          <cell r="H33">
            <v>2858787340.3899999</v>
          </cell>
          <cell r="I33">
            <v>1450446300</v>
          </cell>
          <cell r="K33">
            <v>878075070</v>
          </cell>
          <cell r="S33">
            <v>2858787340.3899999</v>
          </cell>
          <cell r="V33">
            <v>1143737034.28</v>
          </cell>
          <cell r="W33">
            <v>600793577.37</v>
          </cell>
          <cell r="X33">
            <v>4788061569.1699896</v>
          </cell>
          <cell r="Y33">
            <v>4053945977.1699901</v>
          </cell>
          <cell r="Z33">
            <v>734115592</v>
          </cell>
          <cell r="AA33">
            <v>4788061569.1699896</v>
          </cell>
          <cell r="AB33">
            <v>44954745.600000001</v>
          </cell>
          <cell r="AC33">
            <v>3075963</v>
          </cell>
          <cell r="AD33">
            <v>1516096</v>
          </cell>
          <cell r="AE33">
            <v>4738514764.5699902</v>
          </cell>
        </row>
        <row r="34">
          <cell r="A34">
            <v>54</v>
          </cell>
          <cell r="B34" t="str">
            <v>FONDO MUTUO DE AHORRO E INVERSION DE LOS EMPLEADOS Y TRABAJADORES DE HOLASA</v>
          </cell>
          <cell r="C34">
            <v>1861130473</v>
          </cell>
          <cell r="D34">
            <v>1773612806</v>
          </cell>
          <cell r="E34">
            <v>11786508</v>
          </cell>
          <cell r="F34">
            <v>11786508</v>
          </cell>
          <cell r="H34">
            <v>699311758</v>
          </cell>
          <cell r="I34">
            <v>346984323</v>
          </cell>
          <cell r="K34">
            <v>352327435</v>
          </cell>
          <cell r="V34">
            <v>87517667</v>
          </cell>
          <cell r="W34">
            <v>160067924.41</v>
          </cell>
          <cell r="X34">
            <v>84924450</v>
          </cell>
          <cell r="Y34">
            <v>84727068</v>
          </cell>
          <cell r="Z34">
            <v>197382</v>
          </cell>
          <cell r="AA34">
            <v>84924450</v>
          </cell>
          <cell r="AB34">
            <v>8387546</v>
          </cell>
          <cell r="AC34">
            <v>338158</v>
          </cell>
          <cell r="AD34">
            <v>202000</v>
          </cell>
          <cell r="AE34">
            <v>75996746</v>
          </cell>
        </row>
        <row r="35">
          <cell r="A35">
            <v>57</v>
          </cell>
          <cell r="B35" t="str">
            <v>FONDO MUTUO DE INVERSION DE LOS TRABAJADORES DE LA UNIVERSIDAD EAFIT - FOMUNE</v>
          </cell>
          <cell r="C35">
            <v>7341249665.8000002</v>
          </cell>
          <cell r="D35">
            <v>7082285283.2700005</v>
          </cell>
          <cell r="E35">
            <v>3447098082.2600002</v>
          </cell>
          <cell r="F35">
            <v>3447098082.2600002</v>
          </cell>
          <cell r="H35">
            <v>2328521370</v>
          </cell>
          <cell r="I35">
            <v>1450446300</v>
          </cell>
          <cell r="J35">
            <v>7403938228.3900003</v>
          </cell>
          <cell r="K35">
            <v>878075070</v>
          </cell>
          <cell r="Q35">
            <v>700043900.74000001</v>
          </cell>
          <cell r="V35">
            <v>258964382.53</v>
          </cell>
          <cell r="W35">
            <v>3103040889.04</v>
          </cell>
          <cell r="X35">
            <v>600793577.37</v>
          </cell>
          <cell r="Y35">
            <v>590023158.37</v>
          </cell>
          <cell r="Z35">
            <v>10770419</v>
          </cell>
          <cell r="AA35">
            <v>600793577.37</v>
          </cell>
          <cell r="AB35">
            <v>12481178.560000001</v>
          </cell>
          <cell r="AC35">
            <v>14047409.390000001</v>
          </cell>
          <cell r="AD35">
            <v>10760483</v>
          </cell>
          <cell r="AE35">
            <v>563504506.41999996</v>
          </cell>
        </row>
        <row r="36">
          <cell r="A36">
            <v>58</v>
          </cell>
          <cell r="B36" t="str">
            <v>FONDO MUTUO DE INVERSION DE LOS TRABAJADORES DE C.I. UNION DE BANANEROS DE URABA</v>
          </cell>
          <cell r="C36">
            <v>2665788353.4000001</v>
          </cell>
          <cell r="D36">
            <v>2350802882.4299998</v>
          </cell>
          <cell r="E36">
            <v>490753735.42000002</v>
          </cell>
          <cell r="F36">
            <v>490753735.42000002</v>
          </cell>
          <cell r="G36">
            <v>42124107.960000001</v>
          </cell>
          <cell r="H36">
            <v>197965898.63</v>
          </cell>
          <cell r="I36">
            <v>115579277.63</v>
          </cell>
          <cell r="K36">
            <v>82386621</v>
          </cell>
          <cell r="L36">
            <v>101315993.29000001</v>
          </cell>
          <cell r="N36">
            <v>80664555.340000004</v>
          </cell>
          <cell r="V36">
            <v>314985470.97000003</v>
          </cell>
          <cell r="W36">
            <v>0</v>
          </cell>
          <cell r="X36">
            <v>160067924.41</v>
          </cell>
          <cell r="Y36">
            <v>152598239.41</v>
          </cell>
          <cell r="Z36">
            <v>7469685</v>
          </cell>
          <cell r="AA36">
            <v>160067924.41</v>
          </cell>
          <cell r="AB36">
            <v>14918323.65</v>
          </cell>
          <cell r="AC36">
            <v>3130673.22</v>
          </cell>
          <cell r="AD36">
            <v>0</v>
          </cell>
          <cell r="AE36">
            <v>142018927.53999999</v>
          </cell>
        </row>
        <row r="37">
          <cell r="A37">
            <v>59</v>
          </cell>
          <cell r="B37" t="str">
            <v>FONDO MUTUO DE INVERSION DE LOS TRABAJADORES DE COMPAÑIA  NAL. DE CHOCOLATES</v>
          </cell>
          <cell r="C37">
            <v>36768703428.650002</v>
          </cell>
          <cell r="D37">
            <v>32255229252.48</v>
          </cell>
          <cell r="E37">
            <v>17083500714.370001</v>
          </cell>
          <cell r="F37">
            <v>17083500714.370001</v>
          </cell>
          <cell r="G37">
            <v>55028895.469999999</v>
          </cell>
          <cell r="H37">
            <v>19259372393.130001</v>
          </cell>
          <cell r="I37">
            <v>7952671477.25</v>
          </cell>
          <cell r="J37">
            <v>7403938228.3900003</v>
          </cell>
          <cell r="K37">
            <v>3202718786.75</v>
          </cell>
          <cell r="Q37">
            <v>700043900.74000001</v>
          </cell>
          <cell r="V37">
            <v>4513474176.1700001</v>
          </cell>
          <cell r="W37">
            <v>460732540.43000001</v>
          </cell>
          <cell r="X37">
            <v>3103040889.04</v>
          </cell>
          <cell r="Y37">
            <v>3102167319.8800001</v>
          </cell>
          <cell r="Z37">
            <v>873569.16</v>
          </cell>
          <cell r="AA37">
            <v>3103040889.04</v>
          </cell>
          <cell r="AB37">
            <v>49687118.590000004</v>
          </cell>
          <cell r="AC37">
            <v>309716005.54000002</v>
          </cell>
          <cell r="AD37">
            <v>391941152.27999997</v>
          </cell>
          <cell r="AE37">
            <v>2743637764.9099998</v>
          </cell>
        </row>
        <row r="38">
          <cell r="A38">
            <v>60</v>
          </cell>
          <cell r="B38" t="str">
            <v>F.M.I. DE LA  BOLSA DE VALORES DE COLOMBIA Y FILIALES -  FONBOLSA</v>
          </cell>
          <cell r="C38">
            <v>304030436.48000002</v>
          </cell>
          <cell r="D38">
            <v>289996740.29000002</v>
          </cell>
          <cell r="E38">
            <v>42124107.960000001</v>
          </cell>
          <cell r="F38">
            <v>417513977.75999999</v>
          </cell>
          <cell r="G38">
            <v>42124107.960000001</v>
          </cell>
          <cell r="H38">
            <v>181980548.63</v>
          </cell>
          <cell r="I38">
            <v>48449130</v>
          </cell>
          <cell r="K38">
            <v>33287100</v>
          </cell>
          <cell r="L38">
            <v>101315993.29000001</v>
          </cell>
          <cell r="N38">
            <v>80664555.340000004</v>
          </cell>
          <cell r="U38">
            <v>0</v>
          </cell>
          <cell r="V38">
            <v>14033696.189999999</v>
          </cell>
          <cell r="W38">
            <v>72525152.340000004</v>
          </cell>
          <cell r="X38">
            <v>0</v>
          </cell>
          <cell r="Y38">
            <v>0</v>
          </cell>
          <cell r="Z38">
            <v>72525152.340000004</v>
          </cell>
          <cell r="AA38">
            <v>0</v>
          </cell>
          <cell r="AB38">
            <v>0</v>
          </cell>
          <cell r="AC38">
            <v>0</v>
          </cell>
          <cell r="AD38">
            <v>59986734.340000004</v>
          </cell>
          <cell r="AE38">
            <v>0</v>
          </cell>
        </row>
        <row r="39">
          <cell r="A39">
            <v>61</v>
          </cell>
          <cell r="B39" t="str">
            <v>FONDO MUTUO DE INVERSION FONBYH</v>
          </cell>
          <cell r="C39">
            <v>11670085433.41</v>
          </cell>
          <cell r="D39">
            <v>11206693048.610001</v>
          </cell>
          <cell r="E39">
            <v>474294589.10000002</v>
          </cell>
          <cell r="F39">
            <v>419265693.63</v>
          </cell>
          <cell r="G39">
            <v>55028895.469999999</v>
          </cell>
          <cell r="H39">
            <v>6318956226.8000002</v>
          </cell>
          <cell r="I39">
            <v>1422168374.47</v>
          </cell>
          <cell r="J39">
            <v>84958342</v>
          </cell>
          <cell r="K39">
            <v>4896787852.3299999</v>
          </cell>
          <cell r="V39">
            <v>463392384.80000001</v>
          </cell>
          <cell r="W39">
            <v>279971284.81999999</v>
          </cell>
          <cell r="X39">
            <v>460732540.43000001</v>
          </cell>
          <cell r="Y39">
            <v>430982217.52999997</v>
          </cell>
          <cell r="Z39">
            <v>29750322.899999999</v>
          </cell>
          <cell r="AA39">
            <v>460732540.43000001</v>
          </cell>
          <cell r="AB39">
            <v>37949307.490000002</v>
          </cell>
          <cell r="AC39">
            <v>5086932.18</v>
          </cell>
          <cell r="AD39">
            <v>25755148.48</v>
          </cell>
          <cell r="AE39">
            <v>391941152.27999997</v>
          </cell>
        </row>
        <row r="40">
          <cell r="A40">
            <v>62</v>
          </cell>
          <cell r="B40" t="str">
            <v>FONDO MUTUO DE INVERSION DE LOS TRABAJADORES DEL GREMIO CAFETERO - FONCAFE</v>
          </cell>
          <cell r="C40">
            <v>544005978.60000002</v>
          </cell>
          <cell r="D40">
            <v>529556711.32999998</v>
          </cell>
          <cell r="E40">
            <v>417513977.75999999</v>
          </cell>
          <cell r="F40">
            <v>417513977.75999999</v>
          </cell>
          <cell r="H40">
            <v>81736230</v>
          </cell>
          <cell r="I40">
            <v>48449130</v>
          </cell>
          <cell r="K40">
            <v>33287100</v>
          </cell>
          <cell r="U40">
            <v>0</v>
          </cell>
          <cell r="V40">
            <v>14449267.27</v>
          </cell>
          <cell r="W40">
            <v>4908559.5199999996</v>
          </cell>
          <cell r="X40">
            <v>89367932.340000004</v>
          </cell>
          <cell r="Y40">
            <v>69821797.909999996</v>
          </cell>
          <cell r="Z40">
            <v>19546134.43</v>
          </cell>
          <cell r="AA40">
            <v>89367932.340000004</v>
          </cell>
          <cell r="AB40">
            <v>9381198</v>
          </cell>
          <cell r="AC40">
            <v>0</v>
          </cell>
          <cell r="AD40">
            <v>0</v>
          </cell>
          <cell r="AE40">
            <v>79986734.340000004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2724419059.8099999</v>
          </cell>
          <cell r="D41">
            <v>2300194014.6599998</v>
          </cell>
          <cell r="E41">
            <v>1841368085</v>
          </cell>
          <cell r="F41">
            <v>1841368085</v>
          </cell>
          <cell r="H41">
            <v>385188520</v>
          </cell>
          <cell r="I41">
            <v>173287917</v>
          </cell>
          <cell r="J41">
            <v>211900603</v>
          </cell>
          <cell r="K41">
            <v>2409261578.21</v>
          </cell>
          <cell r="V41">
            <v>424225045.14999998</v>
          </cell>
          <cell r="W41">
            <v>946215170.95000005</v>
          </cell>
          <cell r="X41">
            <v>279971284.81999999</v>
          </cell>
          <cell r="Y41">
            <v>279971284.81999999</v>
          </cell>
          <cell r="Z41">
            <v>946215170.95000005</v>
          </cell>
          <cell r="AA41">
            <v>279971284.81999999</v>
          </cell>
          <cell r="AB41">
            <v>32492040.43</v>
          </cell>
          <cell r="AC41">
            <v>246088</v>
          </cell>
          <cell r="AD41">
            <v>524216.49</v>
          </cell>
          <cell r="AE41">
            <v>246708939.90000001</v>
          </cell>
        </row>
        <row r="42">
          <cell r="A42">
            <v>64</v>
          </cell>
          <cell r="B42" t="str">
            <v>FONDO MUTUO DE INVERSION TRABAJADORES DE LA CIA. COL. DE ALIMENTOS LACTEOS</v>
          </cell>
          <cell r="C42">
            <v>70511593.890000001</v>
          </cell>
          <cell r="D42">
            <v>67084659.700000003</v>
          </cell>
          <cell r="E42">
            <v>29547151.850000001</v>
          </cell>
          <cell r="F42">
            <v>29547151.850000001</v>
          </cell>
          <cell r="H42">
            <v>0</v>
          </cell>
          <cell r="I42">
            <v>53335842.359999999</v>
          </cell>
          <cell r="K42">
            <v>979115543.27999997</v>
          </cell>
          <cell r="V42">
            <v>3426934.19</v>
          </cell>
          <cell r="W42">
            <v>67132074.209999993</v>
          </cell>
          <cell r="X42">
            <v>4908559.5199999996</v>
          </cell>
          <cell r="Y42">
            <v>4212559.5199999996</v>
          </cell>
          <cell r="Z42">
            <v>696000</v>
          </cell>
          <cell r="AA42">
            <v>4908559.5199999996</v>
          </cell>
          <cell r="AB42">
            <v>2362576.2599999998</v>
          </cell>
          <cell r="AC42">
            <v>53000</v>
          </cell>
          <cell r="AD42">
            <v>696000</v>
          </cell>
          <cell r="AE42">
            <v>1796983.26</v>
          </cell>
        </row>
        <row r="43">
          <cell r="A43">
            <v>66</v>
          </cell>
          <cell r="B43" t="str">
            <v>FONDO MUTUO DE INVERSION DE LOS TRABAJADORES DE LA CIA. COL. DE TABACO</v>
          </cell>
          <cell r="C43">
            <v>14410680219.879999</v>
          </cell>
          <cell r="D43">
            <v>12891336237.33</v>
          </cell>
          <cell r="E43">
            <v>4345521443.9700003</v>
          </cell>
          <cell r="F43">
            <v>4345521443.9700003</v>
          </cell>
          <cell r="H43">
            <v>8265424593.6199999</v>
          </cell>
          <cell r="I43">
            <v>5525640172.9799995</v>
          </cell>
          <cell r="J43">
            <v>330522842.43000001</v>
          </cell>
          <cell r="K43">
            <v>2409261578.21</v>
          </cell>
          <cell r="V43">
            <v>1519343982.55</v>
          </cell>
          <cell r="W43">
            <v>8517327381.6800003</v>
          </cell>
          <cell r="X43">
            <v>946215170.95000005</v>
          </cell>
          <cell r="Y43">
            <v>946215170.95000005</v>
          </cell>
          <cell r="Z43">
            <v>0</v>
          </cell>
          <cell r="AA43">
            <v>946215170.95000005</v>
          </cell>
          <cell r="AB43">
            <v>27323232.32</v>
          </cell>
          <cell r="AC43">
            <v>5655594.9699999997</v>
          </cell>
          <cell r="AD43">
            <v>0</v>
          </cell>
          <cell r="AE43">
            <v>913236343.65999997</v>
          </cell>
        </row>
        <row r="44">
          <cell r="A44">
            <v>67</v>
          </cell>
          <cell r="B44" t="str">
            <v>FONDO MUTUO DE INVERSION DE LOS EMPLEADOS DE CORREDORES ASOCIADOS - FONCORFI</v>
          </cell>
          <cell r="C44">
            <v>1561270156.8599999</v>
          </cell>
          <cell r="D44">
            <v>1546747419.1400001</v>
          </cell>
          <cell r="E44">
            <v>225913734.24000001</v>
          </cell>
          <cell r="F44">
            <v>225913734.24000001</v>
          </cell>
          <cell r="G44">
            <v>34686884.200000003</v>
          </cell>
          <cell r="H44">
            <v>1032451385.64</v>
          </cell>
          <cell r="I44">
            <v>53335842.359999999</v>
          </cell>
          <cell r="K44">
            <v>979115543.27999997</v>
          </cell>
          <cell r="S44">
            <v>575091056</v>
          </cell>
          <cell r="V44">
            <v>14522737.720000001</v>
          </cell>
          <cell r="W44">
            <v>578042791.92999995</v>
          </cell>
          <cell r="X44">
            <v>67132074.209999993</v>
          </cell>
          <cell r="Y44">
            <v>67130642.560000002</v>
          </cell>
          <cell r="Z44">
            <v>1431.65</v>
          </cell>
          <cell r="AA44">
            <v>67132074.209999993</v>
          </cell>
          <cell r="AB44">
            <v>12217889.68</v>
          </cell>
          <cell r="AC44">
            <v>735400</v>
          </cell>
          <cell r="AD44">
            <v>71923.039999999994</v>
          </cell>
          <cell r="AE44">
            <v>54106861.490000002</v>
          </cell>
        </row>
        <row r="45">
          <cell r="A45">
            <v>70</v>
          </cell>
          <cell r="B45" t="str">
            <v>FONDO MUTUO DE INVERSION DE LOS EMPLEADOS DE LA CIA. SURAMERICANA DE SEGUROS</v>
          </cell>
          <cell r="C45">
            <v>83579212348.789993</v>
          </cell>
          <cell r="D45">
            <v>79227881626.210007</v>
          </cell>
          <cell r="E45">
            <v>66822536545</v>
          </cell>
          <cell r="F45">
            <v>66822536545</v>
          </cell>
          <cell r="H45">
            <v>13393595501.76</v>
          </cell>
          <cell r="I45">
            <v>3541453626.1799998</v>
          </cell>
          <cell r="J45">
            <v>1195404056</v>
          </cell>
          <cell r="K45">
            <v>8656737819.5799999</v>
          </cell>
          <cell r="L45">
            <v>976385065.14999998</v>
          </cell>
          <cell r="T45">
            <v>150019145.25</v>
          </cell>
          <cell r="V45">
            <v>4351330722.5799999</v>
          </cell>
          <cell r="W45">
            <v>529887034.51999998</v>
          </cell>
          <cell r="X45">
            <v>8517327381.6800003</v>
          </cell>
          <cell r="Y45">
            <v>8517325265.8599997</v>
          </cell>
          <cell r="Z45">
            <v>2115.8200000000002</v>
          </cell>
          <cell r="AA45">
            <v>8517327381.6800003</v>
          </cell>
          <cell r="AB45">
            <v>483628355.56999999</v>
          </cell>
          <cell r="AC45">
            <v>3900820403.1700001</v>
          </cell>
          <cell r="AD45">
            <v>298219.86</v>
          </cell>
          <cell r="AE45">
            <v>4132580403.0799999</v>
          </cell>
        </row>
        <row r="46">
          <cell r="A46">
            <v>71</v>
          </cell>
          <cell r="B46" t="str">
            <v>FONDO MUTUO DE INVERSION DE LOS TRABAJADORES DE INDUSTRIAS ALIMENTICIAS NOEL</v>
          </cell>
          <cell r="C46">
            <v>8186735756.4899998</v>
          </cell>
          <cell r="D46">
            <v>6809312339.0200005</v>
          </cell>
          <cell r="E46">
            <v>3246022653.2799997</v>
          </cell>
          <cell r="F46">
            <v>3211335769.0799999</v>
          </cell>
          <cell r="G46">
            <v>34686884.200000003</v>
          </cell>
          <cell r="H46">
            <v>4194823419</v>
          </cell>
          <cell r="I46">
            <v>99004193</v>
          </cell>
          <cell r="K46">
            <v>3619732363</v>
          </cell>
          <cell r="S46">
            <v>575091056</v>
          </cell>
          <cell r="V46">
            <v>1377423417.47</v>
          </cell>
          <cell r="W46">
            <v>46997945.539999999</v>
          </cell>
          <cell r="X46">
            <v>578042791.92999995</v>
          </cell>
          <cell r="Y46">
            <v>499228121.93000001</v>
          </cell>
          <cell r="Z46">
            <v>78814670</v>
          </cell>
          <cell r="AA46">
            <v>578042791.92999995</v>
          </cell>
          <cell r="AB46">
            <v>5533114.0999999996</v>
          </cell>
          <cell r="AC46">
            <v>59889667.75</v>
          </cell>
          <cell r="AD46">
            <v>0</v>
          </cell>
          <cell r="AE46">
            <v>512620010.07999998</v>
          </cell>
        </row>
        <row r="47">
          <cell r="A47">
            <v>73</v>
          </cell>
          <cell r="B47" t="str">
            <v xml:space="preserve">FONDO MUTUO DE INVERSION SOCIAL                              </v>
          </cell>
          <cell r="C47">
            <v>25877678450.259998</v>
          </cell>
          <cell r="D47">
            <v>25789830126.02</v>
          </cell>
          <cell r="E47">
            <v>4576443822.1000004</v>
          </cell>
          <cell r="F47">
            <v>4576443822.1000004</v>
          </cell>
          <cell r="H47">
            <v>19493014860.5</v>
          </cell>
          <cell r="I47">
            <v>6919324377.9200001</v>
          </cell>
          <cell r="K47">
            <v>11447286272.18</v>
          </cell>
          <cell r="L47">
            <v>976385065.14999998</v>
          </cell>
          <cell r="T47">
            <v>150019145.25</v>
          </cell>
          <cell r="V47">
            <v>87848324.239999995</v>
          </cell>
          <cell r="W47">
            <v>107782730.47</v>
          </cell>
          <cell r="X47">
            <v>529887034.51999998</v>
          </cell>
          <cell r="Y47">
            <v>529789291.74000001</v>
          </cell>
          <cell r="Z47">
            <v>97742.78</v>
          </cell>
          <cell r="AA47">
            <v>529887034.51999998</v>
          </cell>
          <cell r="AB47">
            <v>82614262.980000004</v>
          </cell>
          <cell r="AC47">
            <v>37981913.659999996</v>
          </cell>
          <cell r="AD47">
            <v>0</v>
          </cell>
          <cell r="AE47">
            <v>409290857.88</v>
          </cell>
        </row>
        <row r="48">
          <cell r="A48">
            <v>75</v>
          </cell>
          <cell r="B48" t="str">
            <v>FONDO MUTUO DE INVERSION DE LOS TRABAJADORES DE TECNIAGRO - FONTEC</v>
          </cell>
          <cell r="C48">
            <v>782068677.44000006</v>
          </cell>
          <cell r="D48">
            <v>700519021.27999997</v>
          </cell>
          <cell r="E48">
            <v>279263261.10000002</v>
          </cell>
          <cell r="F48">
            <v>279263261.10000002</v>
          </cell>
          <cell r="G48">
            <v>108854870.42</v>
          </cell>
          <cell r="H48">
            <v>464165470</v>
          </cell>
          <cell r="I48">
            <v>99004193</v>
          </cell>
          <cell r="K48">
            <v>365161277</v>
          </cell>
          <cell r="L48">
            <v>26576551.309999999</v>
          </cell>
          <cell r="N48">
            <v>105714991.2</v>
          </cell>
          <cell r="T48">
            <v>27441998</v>
          </cell>
          <cell r="V48">
            <v>81549656.159999996</v>
          </cell>
          <cell r="W48">
            <v>97216858.939999998</v>
          </cell>
          <cell r="X48">
            <v>46997945.539999999</v>
          </cell>
          <cell r="Y48">
            <v>46995029.590000004</v>
          </cell>
          <cell r="Z48">
            <v>2915.95</v>
          </cell>
          <cell r="AA48">
            <v>46997945.539999999</v>
          </cell>
          <cell r="AB48">
            <v>12807078.49</v>
          </cell>
          <cell r="AC48">
            <v>12618094.25</v>
          </cell>
          <cell r="AD48">
            <v>81246342.469999999</v>
          </cell>
          <cell r="AE48">
            <v>21572772.800000001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715050931.82000005</v>
          </cell>
          <cell r="D49">
            <v>699581860.00999999</v>
          </cell>
          <cell r="E49">
            <v>437574338.04000002</v>
          </cell>
          <cell r="F49">
            <v>437574338.04000002</v>
          </cell>
          <cell r="G49">
            <v>46052839</v>
          </cell>
          <cell r="H49">
            <v>0</v>
          </cell>
          <cell r="I49">
            <v>4600260956</v>
          </cell>
          <cell r="J49">
            <v>323067440</v>
          </cell>
          <cell r="K49">
            <v>11385534858</v>
          </cell>
          <cell r="S49">
            <v>12141392</v>
          </cell>
          <cell r="T49">
            <v>0</v>
          </cell>
          <cell r="V49">
            <v>15469071.810000001</v>
          </cell>
          <cell r="W49">
            <v>5103713809</v>
          </cell>
          <cell r="X49">
            <v>107782730.47</v>
          </cell>
          <cell r="Y49">
            <v>106874510.31</v>
          </cell>
          <cell r="Z49">
            <v>908220.16</v>
          </cell>
          <cell r="AA49">
            <v>107782730.47</v>
          </cell>
          <cell r="AB49">
            <v>6087242.1299999999</v>
          </cell>
          <cell r="AC49">
            <v>5446534.0999999996</v>
          </cell>
          <cell r="AD49">
            <v>4848551728</v>
          </cell>
          <cell r="AE49">
            <v>96248954.239999995</v>
          </cell>
        </row>
        <row r="50">
          <cell r="A50">
            <v>78</v>
          </cell>
          <cell r="B50" t="str">
            <v>FONDO MUTUO DE INVERSION DE LOS EMPLEADOS FLOTA MERCANTE GRANCOLOMBIANA Y GRANMARITIMA</v>
          </cell>
          <cell r="C50">
            <v>890553972.88</v>
          </cell>
          <cell r="D50">
            <v>790963804.44000006</v>
          </cell>
          <cell r="E50">
            <v>365585651.89999998</v>
          </cell>
          <cell r="F50">
            <v>256730781.47999999</v>
          </cell>
          <cell r="G50">
            <v>108854870.42</v>
          </cell>
          <cell r="H50">
            <v>159733540.50999999</v>
          </cell>
          <cell r="I50">
            <v>1407487393.53</v>
          </cell>
          <cell r="J50">
            <v>223661479.31999999</v>
          </cell>
          <cell r="K50">
            <v>782498448</v>
          </cell>
          <cell r="L50">
            <v>26576551.309999999</v>
          </cell>
          <cell r="N50">
            <v>105714991.2</v>
          </cell>
          <cell r="T50">
            <v>27441998</v>
          </cell>
          <cell r="V50">
            <v>99590168.439999998</v>
          </cell>
          <cell r="W50">
            <v>519002760.00999999</v>
          </cell>
          <cell r="X50">
            <v>97216858.939999998</v>
          </cell>
          <cell r="Y50">
            <v>97025395.920000002</v>
          </cell>
          <cell r="Z50">
            <v>191463.02</v>
          </cell>
          <cell r="AA50">
            <v>97216858.939999998</v>
          </cell>
          <cell r="AB50">
            <v>14739806</v>
          </cell>
          <cell r="AC50">
            <v>1230710.47</v>
          </cell>
          <cell r="AD50">
            <v>0</v>
          </cell>
          <cell r="AE50">
            <v>81246342.469999999</v>
          </cell>
        </row>
        <row r="51">
          <cell r="A51">
            <v>80</v>
          </cell>
          <cell r="B51" t="str">
            <v>FONDO MUTUO DE INVERSION DE EMPLEADOS DE  CERROMATOSO S.A., FUND. EDUC. MONTELIBANO</v>
          </cell>
          <cell r="C51">
            <v>25079157572</v>
          </cell>
          <cell r="D51">
            <v>20598580032</v>
          </cell>
          <cell r="E51">
            <v>8294354463</v>
          </cell>
          <cell r="F51">
            <v>8248301624</v>
          </cell>
          <cell r="G51">
            <v>46052839</v>
          </cell>
          <cell r="H51">
            <v>16321004646</v>
          </cell>
          <cell r="I51">
            <v>4600260956</v>
          </cell>
          <cell r="J51">
            <v>323067440</v>
          </cell>
          <cell r="K51">
            <v>11385534858</v>
          </cell>
          <cell r="L51">
            <v>619130014.21000004</v>
          </cell>
          <cell r="S51">
            <v>12141392</v>
          </cell>
          <cell r="T51">
            <v>0</v>
          </cell>
          <cell r="V51">
            <v>4480577540</v>
          </cell>
          <cell r="W51">
            <v>278410995.25999999</v>
          </cell>
          <cell r="X51">
            <v>5103713809</v>
          </cell>
          <cell r="Y51">
            <v>5103710347</v>
          </cell>
          <cell r="Z51">
            <v>3462</v>
          </cell>
          <cell r="AA51">
            <v>5103713809</v>
          </cell>
          <cell r="AB51">
            <v>49026684</v>
          </cell>
          <cell r="AC51">
            <v>206135397</v>
          </cell>
          <cell r="AD51">
            <v>0</v>
          </cell>
          <cell r="AE51">
            <v>4848551728</v>
          </cell>
        </row>
        <row r="52">
          <cell r="A52">
            <v>81</v>
          </cell>
          <cell r="B52" t="str">
            <v xml:space="preserve">FONDO MUTUO DE INVERSION INVERBAXTER                         </v>
          </cell>
          <cell r="C52">
            <v>4837819860.8299999</v>
          </cell>
          <cell r="D52">
            <v>4672492510.21</v>
          </cell>
          <cell r="E52">
            <v>1550948604.45</v>
          </cell>
          <cell r="F52">
            <v>1550948604.45</v>
          </cell>
          <cell r="H52">
            <v>2413647320.8499999</v>
          </cell>
          <cell r="I52">
            <v>1407487393.53</v>
          </cell>
          <cell r="J52">
            <v>223661479.31999999</v>
          </cell>
          <cell r="K52">
            <v>782498448</v>
          </cell>
          <cell r="V52">
            <v>165327350.62</v>
          </cell>
          <cell r="W52">
            <v>26861073.059999999</v>
          </cell>
          <cell r="X52">
            <v>519002760.00999999</v>
          </cell>
          <cell r="Y52">
            <v>519002760.00999999</v>
          </cell>
          <cell r="Z52">
            <v>26861073.059999999</v>
          </cell>
          <cell r="AA52">
            <v>519002760.00999999</v>
          </cell>
          <cell r="AB52">
            <v>28897653.920000002</v>
          </cell>
          <cell r="AC52">
            <v>1680737.64</v>
          </cell>
          <cell r="AD52">
            <v>10987487.48</v>
          </cell>
          <cell r="AE52">
            <v>488424368.44999999</v>
          </cell>
        </row>
        <row r="53">
          <cell r="A53">
            <v>82</v>
          </cell>
          <cell r="B53" t="str">
            <v xml:space="preserve">FONDO MUTUO DE INVERSION DE LA EMPRESA PETROBRAS COLOMBIA LIMITED "INVERLOC"             </v>
          </cell>
          <cell r="C53">
            <v>5846053015.0200005</v>
          </cell>
          <cell r="D53">
            <v>5719137669.7299995</v>
          </cell>
          <cell r="E53">
            <v>1249398550.79</v>
          </cell>
          <cell r="F53">
            <v>1248336310.79</v>
          </cell>
          <cell r="G53">
            <v>1062240</v>
          </cell>
          <cell r="H53">
            <v>4237452723.04</v>
          </cell>
          <cell r="I53">
            <v>2234213267.4400001</v>
          </cell>
          <cell r="J53">
            <v>407627150.70999998</v>
          </cell>
          <cell r="K53">
            <v>595901796.67999995</v>
          </cell>
          <cell r="L53">
            <v>619130014.21000004</v>
          </cell>
          <cell r="N53">
            <v>2997682266.0999999</v>
          </cell>
          <cell r="S53">
            <v>380580494</v>
          </cell>
          <cell r="T53">
            <v>0</v>
          </cell>
          <cell r="V53">
            <v>126915345.29000001</v>
          </cell>
          <cell r="W53">
            <v>398996430.16000003</v>
          </cell>
          <cell r="X53">
            <v>278410995.25999999</v>
          </cell>
          <cell r="Y53">
            <v>278410394.66000003</v>
          </cell>
          <cell r="Z53">
            <v>600.6</v>
          </cell>
          <cell r="AA53">
            <v>278410995.25999999</v>
          </cell>
          <cell r="AB53">
            <v>14476303</v>
          </cell>
          <cell r="AC53">
            <v>4298861.18</v>
          </cell>
          <cell r="AD53">
            <v>671</v>
          </cell>
          <cell r="AE53">
            <v>259635160.08000001</v>
          </cell>
        </row>
        <row r="54">
          <cell r="A54">
            <v>83</v>
          </cell>
          <cell r="B54" t="str">
            <v xml:space="preserve">FONDO MUTUO DE INVERSION DE LOS TRABAJADORES DE ETERNIT COLOMBIANA, ATLANTICO Y PACIFICO - INVERNIT </v>
          </cell>
          <cell r="C54">
            <v>562362846.28999996</v>
          </cell>
          <cell r="D54">
            <v>522271171.93000001</v>
          </cell>
          <cell r="E54">
            <v>101997886.77</v>
          </cell>
          <cell r="F54">
            <v>101997886.77</v>
          </cell>
          <cell r="G54">
            <v>20066271.34</v>
          </cell>
          <cell r="H54">
            <v>128617389.97</v>
          </cell>
          <cell r="I54">
            <v>373089455.60000002</v>
          </cell>
          <cell r="J54">
            <v>128617389.97</v>
          </cell>
          <cell r="N54">
            <v>165150815.71000001</v>
          </cell>
          <cell r="V54">
            <v>40091674.359999999</v>
          </cell>
          <cell r="W54">
            <v>43072973.609999999</v>
          </cell>
          <cell r="X54">
            <v>26861073.059999999</v>
          </cell>
          <cell r="Y54">
            <v>24364618.059999999</v>
          </cell>
          <cell r="Z54">
            <v>2496455</v>
          </cell>
          <cell r="AA54">
            <v>26861073.059999999</v>
          </cell>
          <cell r="AB54">
            <v>12488527</v>
          </cell>
          <cell r="AC54">
            <v>2487656.31</v>
          </cell>
          <cell r="AD54">
            <v>897402.27</v>
          </cell>
          <cell r="AE54">
            <v>10987487.48</v>
          </cell>
        </row>
        <row r="55">
          <cell r="A55">
            <v>87</v>
          </cell>
          <cell r="B55" t="str">
            <v>FONDO MUTUO DE INVERSION DE EMPLEADOS DE LA EMPRESA TEXAS PETROLEUM COMPANY</v>
          </cell>
          <cell r="C55">
            <v>14207555477.200001</v>
          </cell>
          <cell r="D55">
            <v>13596400219.77</v>
          </cell>
          <cell r="E55">
            <v>0</v>
          </cell>
          <cell r="F55">
            <v>18293246270.91</v>
          </cell>
          <cell r="G55">
            <v>46015191.549999997</v>
          </cell>
          <cell r="H55">
            <v>9597413255.6800003</v>
          </cell>
          <cell r="I55">
            <v>2476814270.9699998</v>
          </cell>
          <cell r="K55">
            <v>3316454588.0799999</v>
          </cell>
          <cell r="L55">
            <v>529792598.58999997</v>
          </cell>
          <cell r="M55">
            <v>4488957527.3299999</v>
          </cell>
          <cell r="N55">
            <v>2997682266.0999999</v>
          </cell>
          <cell r="O55">
            <v>2494157596.23</v>
          </cell>
          <cell r="P55">
            <v>7280245975.3599997</v>
          </cell>
          <cell r="T55">
            <v>276669531.94</v>
          </cell>
          <cell r="V55">
            <v>611155257.42999995</v>
          </cell>
          <cell r="W55">
            <v>3321270047.6900001</v>
          </cell>
          <cell r="X55">
            <v>398996430.16000003</v>
          </cell>
          <cell r="Y55">
            <v>386810053.16000003</v>
          </cell>
          <cell r="Z55">
            <v>12186377</v>
          </cell>
          <cell r="AA55">
            <v>398996430.16000003</v>
          </cell>
          <cell r="AB55">
            <v>51961921.079999998</v>
          </cell>
          <cell r="AC55">
            <v>4863095</v>
          </cell>
          <cell r="AD55">
            <v>0</v>
          </cell>
          <cell r="AE55">
            <v>342171414.07999998</v>
          </cell>
        </row>
        <row r="56">
          <cell r="A56">
            <v>88</v>
          </cell>
          <cell r="B56" t="str">
            <v>FONDO MUTUO DE INVERSION DE LOS EMPLEADOS DE PETROSANTANDER (COLOMBIA) INC</v>
          </cell>
          <cell r="C56">
            <v>1178829000.48</v>
          </cell>
          <cell r="D56">
            <v>1133772036.3900001</v>
          </cell>
          <cell r="E56">
            <v>148630713.44999999</v>
          </cell>
          <cell r="F56">
            <v>128564442.11</v>
          </cell>
          <cell r="G56">
            <v>20066271.34</v>
          </cell>
          <cell r="H56">
            <v>579969561.10000002</v>
          </cell>
          <cell r="I56">
            <v>373089455.60000002</v>
          </cell>
          <cell r="J56">
            <v>41729289.789999999</v>
          </cell>
          <cell r="K56">
            <v>211172839.72999999</v>
          </cell>
          <cell r="N56">
            <v>165150815.71000001</v>
          </cell>
          <cell r="V56">
            <v>45056964.090000004</v>
          </cell>
          <cell r="W56">
            <v>9306080.1799999997</v>
          </cell>
          <cell r="X56">
            <v>43072973.609999999</v>
          </cell>
          <cell r="Y56">
            <v>42172386.609999999</v>
          </cell>
          <cell r="Z56">
            <v>900587</v>
          </cell>
          <cell r="AA56">
            <v>43072973.609999999</v>
          </cell>
          <cell r="AB56">
            <v>8862520.9900000002</v>
          </cell>
          <cell r="AC56">
            <v>2305990</v>
          </cell>
          <cell r="AD56">
            <v>900000</v>
          </cell>
          <cell r="AE56">
            <v>31004462.620000001</v>
          </cell>
        </row>
        <row r="57">
          <cell r="A57">
            <v>91</v>
          </cell>
          <cell r="B57" t="str">
            <v xml:space="preserve">FONDO MUTUO DE AHORRO E INVERSION SEGURIDAD                  </v>
          </cell>
          <cell r="C57">
            <v>56526345216.610001</v>
          </cell>
          <cell r="D57">
            <v>51560244480.349998</v>
          </cell>
          <cell r="E57">
            <v>18339261462.459999</v>
          </cell>
          <cell r="F57">
            <v>18293246270.91</v>
          </cell>
          <cell r="G57">
            <v>46015191.549999997</v>
          </cell>
          <cell r="H57">
            <v>35883724988.699997</v>
          </cell>
          <cell r="I57">
            <v>8127237879.7600002</v>
          </cell>
          <cell r="J57">
            <v>158954314</v>
          </cell>
          <cell r="K57">
            <v>3500494525.21</v>
          </cell>
          <cell r="L57">
            <v>2021170583.99</v>
          </cell>
          <cell r="M57">
            <v>4488957527.3299999</v>
          </cell>
          <cell r="N57">
            <v>7971460900.8199997</v>
          </cell>
          <cell r="O57">
            <v>2494157596.23</v>
          </cell>
          <cell r="P57">
            <v>7280245975.3599997</v>
          </cell>
          <cell r="V57">
            <v>4966100736.2600002</v>
          </cell>
          <cell r="W57">
            <v>504081940.81999999</v>
          </cell>
          <cell r="X57">
            <v>3321270047.6900001</v>
          </cell>
          <cell r="Y57">
            <v>3321116946.6199999</v>
          </cell>
          <cell r="Z57">
            <v>153101.07</v>
          </cell>
          <cell r="AA57">
            <v>3321270047.6900001</v>
          </cell>
          <cell r="AB57">
            <v>199567954.52000001</v>
          </cell>
          <cell r="AC57">
            <v>104065719.61</v>
          </cell>
          <cell r="AD57">
            <v>1595482.38</v>
          </cell>
          <cell r="AE57">
            <v>3016040891.1799998</v>
          </cell>
        </row>
        <row r="58">
          <cell r="A58">
            <v>92</v>
          </cell>
          <cell r="B58" t="str">
            <v>FONDO MUTUO DE INVERSION DE LOS EMPLEADOS DE LA CIA. CENTRAL DE SEGUROS - FMI</v>
          </cell>
          <cell r="C58">
            <v>468517559.51999998</v>
          </cell>
          <cell r="D58">
            <v>449634272.81</v>
          </cell>
          <cell r="E58">
            <v>0</v>
          </cell>
          <cell r="F58">
            <v>3839559237.25</v>
          </cell>
          <cell r="H58">
            <v>298858339.73000002</v>
          </cell>
          <cell r="I58">
            <v>87685500</v>
          </cell>
          <cell r="J58">
            <v>268950872.31</v>
          </cell>
          <cell r="K58">
            <v>211172839.72999999</v>
          </cell>
          <cell r="V58">
            <v>18883286.710000001</v>
          </cell>
          <cell r="W58">
            <v>1035694937.03</v>
          </cell>
          <cell r="X58">
            <v>9306080.1799999997</v>
          </cell>
          <cell r="Y58">
            <v>9306080.1799999997</v>
          </cell>
          <cell r="Z58">
            <v>0</v>
          </cell>
          <cell r="AA58">
            <v>9306080.1799999997</v>
          </cell>
          <cell r="AB58">
            <v>5543697.7400000002</v>
          </cell>
          <cell r="AC58">
            <v>352374.87</v>
          </cell>
          <cell r="AD58">
            <v>0</v>
          </cell>
          <cell r="AE58">
            <v>3410007.57</v>
          </cell>
        </row>
        <row r="59">
          <cell r="A59">
            <v>94</v>
          </cell>
          <cell r="B59" t="str">
            <v xml:space="preserve">FONDO MUTUO DE INVERSION DE SUCROMILES                       </v>
          </cell>
          <cell r="C59">
            <v>5949992525.96</v>
          </cell>
          <cell r="D59">
            <v>5595207623.9200001</v>
          </cell>
          <cell r="E59">
            <v>4174234449.1100001</v>
          </cell>
          <cell r="F59">
            <v>3459664867.73</v>
          </cell>
          <cell r="G59">
            <v>714569581.38</v>
          </cell>
          <cell r="H59">
            <v>364154419.24000001</v>
          </cell>
          <cell r="I59">
            <v>57501093</v>
          </cell>
          <cell r="J59">
            <v>158954314</v>
          </cell>
          <cell r="K59">
            <v>147699012.24000001</v>
          </cell>
          <cell r="O59">
            <v>0</v>
          </cell>
          <cell r="P59">
            <v>557961633.00999999</v>
          </cell>
          <cell r="V59">
            <v>354784902.04000002</v>
          </cell>
          <cell r="W59">
            <v>169727473.84999999</v>
          </cell>
          <cell r="X59">
            <v>504081940.81999999</v>
          </cell>
          <cell r="Y59">
            <v>504081940.81999999</v>
          </cell>
          <cell r="Z59">
            <v>169727473.84999999</v>
          </cell>
          <cell r="AA59">
            <v>504081940.81999999</v>
          </cell>
          <cell r="AB59">
            <v>13728609.68</v>
          </cell>
          <cell r="AC59">
            <v>46407420</v>
          </cell>
          <cell r="AD59">
            <v>99421811.180000007</v>
          </cell>
          <cell r="AE59">
            <v>443945911.13999999</v>
          </cell>
        </row>
        <row r="60">
          <cell r="A60">
            <v>95</v>
          </cell>
          <cell r="B60" t="str">
            <v xml:space="preserve">FONDO MUTUO DE INVERSION DE TCC LTDA                         </v>
          </cell>
          <cell r="C60">
            <v>10587472476.790001</v>
          </cell>
          <cell r="D60">
            <v>8447482413.5600004</v>
          </cell>
          <cell r="E60">
            <v>3839559237.25</v>
          </cell>
          <cell r="F60">
            <v>3839559237.25</v>
          </cell>
          <cell r="G60">
            <v>80868853.329999998</v>
          </cell>
          <cell r="H60">
            <v>1902139165.3999999</v>
          </cell>
          <cell r="I60">
            <v>298680717.20999998</v>
          </cell>
          <cell r="J60">
            <v>268950872.31</v>
          </cell>
          <cell r="K60">
            <v>1633188293.0899999</v>
          </cell>
          <cell r="U60">
            <v>3719683.86</v>
          </cell>
          <cell r="V60">
            <v>2139990063.23</v>
          </cell>
          <cell r="W60">
            <v>256011628.56999999</v>
          </cell>
          <cell r="X60">
            <v>1035694937.03</v>
          </cell>
          <cell r="Y60">
            <v>1023999481.03</v>
          </cell>
          <cell r="Z60">
            <v>11695456</v>
          </cell>
          <cell r="AA60">
            <v>1035694937.03</v>
          </cell>
          <cell r="AB60">
            <v>11256797.529999999</v>
          </cell>
          <cell r="AC60">
            <v>124853892.55</v>
          </cell>
          <cell r="AD60">
            <v>220592206.49000001</v>
          </cell>
          <cell r="AE60">
            <v>899584247.25</v>
          </cell>
        </row>
        <row r="61">
          <cell r="A61">
            <v>96</v>
          </cell>
          <cell r="B61" t="str">
            <v>FONDO MUTUO DE INVERSION DE LOS EMPLEADOS DEL BANCO TEQUENDAMA</v>
          </cell>
          <cell r="C61">
            <v>1264796467.52</v>
          </cell>
          <cell r="D61">
            <v>1210035105.48</v>
          </cell>
          <cell r="E61">
            <v>150441680.19999999</v>
          </cell>
          <cell r="F61">
            <v>8771580.1999999993</v>
          </cell>
          <cell r="G61">
            <v>141670100</v>
          </cell>
          <cell r="H61">
            <v>557961633.00999999</v>
          </cell>
          <cell r="I61">
            <v>0</v>
          </cell>
          <cell r="K61">
            <v>248905529.28</v>
          </cell>
          <cell r="N61">
            <v>61366404.140000001</v>
          </cell>
          <cell r="O61">
            <v>0</v>
          </cell>
          <cell r="P61">
            <v>557961633.00999999</v>
          </cell>
          <cell r="V61">
            <v>54761362.039999999</v>
          </cell>
          <cell r="W61">
            <v>4770790.22</v>
          </cell>
          <cell r="X61">
            <v>169727473.84999999</v>
          </cell>
          <cell r="Y61">
            <v>123834674.59999999</v>
          </cell>
          <cell r="Z61">
            <v>45892799.25</v>
          </cell>
          <cell r="AA61">
            <v>169727473.84999999</v>
          </cell>
          <cell r="AB61">
            <v>23115764.25</v>
          </cell>
          <cell r="AC61">
            <v>8242938.4199999999</v>
          </cell>
          <cell r="AD61">
            <v>38946960</v>
          </cell>
          <cell r="AE61">
            <v>99421811.180000007</v>
          </cell>
        </row>
        <row r="62">
          <cell r="A62">
            <v>97</v>
          </cell>
          <cell r="B62" t="str">
            <v>FONDO MUTUO DE INVERSION DE LOS EMPLEADOS DE LA CIA. UNISYS DE COLOMBIA</v>
          </cell>
          <cell r="C62">
            <v>5276141355.4499998</v>
          </cell>
          <cell r="D62">
            <v>5045369861.4399996</v>
          </cell>
          <cell r="E62">
            <v>808732692.60000002</v>
          </cell>
          <cell r="F62">
            <v>727863839.26999998</v>
          </cell>
          <cell r="G62">
            <v>80868853.329999998</v>
          </cell>
          <cell r="H62">
            <v>3144687876.9500003</v>
          </cell>
          <cell r="I62">
            <v>298680717.20999998</v>
          </cell>
          <cell r="K62">
            <v>2842287475.8800001</v>
          </cell>
          <cell r="S62">
            <v>205224899</v>
          </cell>
          <cell r="U62">
            <v>3719683.86</v>
          </cell>
          <cell r="V62">
            <v>230771494.00999999</v>
          </cell>
          <cell r="W62">
            <v>133511217.87</v>
          </cell>
          <cell r="X62">
            <v>256011628.56999999</v>
          </cell>
          <cell r="Y62">
            <v>256011628.56999999</v>
          </cell>
          <cell r="Z62">
            <v>133511217.87</v>
          </cell>
          <cell r="AA62">
            <v>256011628.56999999</v>
          </cell>
          <cell r="AB62">
            <v>30067502.420000002</v>
          </cell>
          <cell r="AC62">
            <v>5086394.76</v>
          </cell>
          <cell r="AD62">
            <v>265524.90000000002</v>
          </cell>
          <cell r="AE62">
            <v>220592206.49000001</v>
          </cell>
        </row>
        <row r="63">
          <cell r="A63">
            <v>99</v>
          </cell>
          <cell r="B63" t="str">
            <v xml:space="preserve">FONDO MUTUO DE INVERSION CONFEDEGAS                          </v>
          </cell>
          <cell r="C63">
            <v>903082007.21000004</v>
          </cell>
          <cell r="D63">
            <v>898065056.88999999</v>
          </cell>
          <cell r="E63">
            <v>224288857.16999999</v>
          </cell>
          <cell r="F63">
            <v>22499328</v>
          </cell>
          <cell r="G63">
            <v>201789529.16999999</v>
          </cell>
          <cell r="H63">
            <v>310271933.42000002</v>
          </cell>
          <cell r="I63">
            <v>320015054.14999998</v>
          </cell>
          <cell r="K63">
            <v>248905529.28</v>
          </cell>
          <cell r="N63">
            <v>61366404.140000001</v>
          </cell>
          <cell r="U63">
            <v>150657623.41999999</v>
          </cell>
          <cell r="V63">
            <v>5016950.32</v>
          </cell>
          <cell r="W63">
            <v>384151649.63999999</v>
          </cell>
          <cell r="X63">
            <v>4770790.22</v>
          </cell>
          <cell r="Y63">
            <v>4770790.22</v>
          </cell>
          <cell r="Z63">
            <v>384151649.63999999</v>
          </cell>
          <cell r="AA63">
            <v>4770790.22</v>
          </cell>
          <cell r="AB63">
            <v>2336502.6</v>
          </cell>
          <cell r="AC63">
            <v>3267990.95</v>
          </cell>
          <cell r="AD63">
            <v>103693</v>
          </cell>
          <cell r="AE63">
            <v>-937396.33</v>
          </cell>
        </row>
        <row r="64">
          <cell r="A64">
            <v>100</v>
          </cell>
          <cell r="B64" t="str">
            <v>FONDO MUTUO DE INVERSION FINANCIERA DE INVERSION TERRITORIAL - FINDETER</v>
          </cell>
          <cell r="C64">
            <v>1687008280.48</v>
          </cell>
          <cell r="D64">
            <v>1568044492.3900001</v>
          </cell>
          <cell r="E64">
            <v>249015891.26999998</v>
          </cell>
          <cell r="F64">
            <v>248999092.44999999</v>
          </cell>
          <cell r="G64">
            <v>16798.82</v>
          </cell>
          <cell r="H64">
            <v>942511775.74000001</v>
          </cell>
          <cell r="I64">
            <v>465385793.49000001</v>
          </cell>
          <cell r="K64">
            <v>271901083.25</v>
          </cell>
          <cell r="S64">
            <v>205224899</v>
          </cell>
          <cell r="V64">
            <v>118963788.09</v>
          </cell>
          <cell r="W64">
            <v>101627203.95</v>
          </cell>
          <cell r="X64">
            <v>133511217.87</v>
          </cell>
          <cell r="Y64">
            <v>133509594.87</v>
          </cell>
          <cell r="Z64">
            <v>1623</v>
          </cell>
          <cell r="AA64">
            <v>133511217.87</v>
          </cell>
          <cell r="AB64">
            <v>6752222</v>
          </cell>
          <cell r="AC64">
            <v>4471021.9800000004</v>
          </cell>
          <cell r="AD64">
            <v>296677.55</v>
          </cell>
          <cell r="AE64">
            <v>121991296.34</v>
          </cell>
        </row>
        <row r="65">
          <cell r="A65">
            <v>101</v>
          </cell>
          <cell r="B65" t="str">
            <v>HOCOL S.A., AGEPETROL,CIA. Y EMPRESAS SHELL EN COLOMBIA</v>
          </cell>
          <cell r="C65">
            <v>9580736256.5400009</v>
          </cell>
          <cell r="D65">
            <v>9065811888.3299999</v>
          </cell>
          <cell r="E65">
            <v>958433665.76999998</v>
          </cell>
          <cell r="F65">
            <v>599683291.54999995</v>
          </cell>
          <cell r="G65">
            <v>358750374.22000003</v>
          </cell>
          <cell r="H65">
            <v>5203625966.1899996</v>
          </cell>
          <cell r="I65">
            <v>320015054.14999998</v>
          </cell>
          <cell r="K65">
            <v>4732953288.6199999</v>
          </cell>
          <cell r="U65">
            <v>150657623.41999999</v>
          </cell>
          <cell r="V65">
            <v>514924368.20999998</v>
          </cell>
          <cell r="W65">
            <v>44755515.719999999</v>
          </cell>
          <cell r="X65">
            <v>384151649.63999999</v>
          </cell>
          <cell r="Y65">
            <v>384151649.63999999</v>
          </cell>
          <cell r="Z65">
            <v>44755515.719999999</v>
          </cell>
          <cell r="AA65">
            <v>384151649.63999999</v>
          </cell>
          <cell r="AB65">
            <v>36067451.07</v>
          </cell>
          <cell r="AC65">
            <v>11452152.83</v>
          </cell>
          <cell r="AD65">
            <v>144189.46</v>
          </cell>
          <cell r="AE65">
            <v>336487856.27999997</v>
          </cell>
        </row>
        <row r="66">
          <cell r="A66">
            <v>102</v>
          </cell>
          <cell r="B66" t="str">
            <v xml:space="preserve">FONDO MUTUO DE INVERSION DEL GRUPO LEGIS                     </v>
          </cell>
          <cell r="C66">
            <v>3735444005.77</v>
          </cell>
          <cell r="D66">
            <v>3548003793.3600001</v>
          </cell>
          <cell r="E66">
            <v>0</v>
          </cell>
          <cell r="F66">
            <v>273303205.95999998</v>
          </cell>
          <cell r="G66">
            <v>2159378</v>
          </cell>
          <cell r="H66">
            <v>2969953521.5799999</v>
          </cell>
          <cell r="K66">
            <v>2969953521.5799999</v>
          </cell>
          <cell r="V66">
            <v>187440212.41</v>
          </cell>
          <cell r="W66">
            <v>44305760.109999999</v>
          </cell>
          <cell r="X66">
            <v>101627203.95</v>
          </cell>
          <cell r="Y66">
            <v>101627203.95</v>
          </cell>
          <cell r="Z66">
            <v>0</v>
          </cell>
          <cell r="AA66">
            <v>101627203.95</v>
          </cell>
          <cell r="AB66">
            <v>18177549.02</v>
          </cell>
          <cell r="AC66">
            <v>1725406.96</v>
          </cell>
          <cell r="AD66">
            <v>83327.990000000005</v>
          </cell>
          <cell r="AE66">
            <v>81640919.980000004</v>
          </cell>
        </row>
        <row r="67">
          <cell r="A67">
            <v>104</v>
          </cell>
          <cell r="B67" t="str">
            <v xml:space="preserve">FONDO MUTUO DE INVERSION ICONTEC 30 AÑOS                     </v>
          </cell>
          <cell r="C67">
            <v>838949915.76999998</v>
          </cell>
          <cell r="D67">
            <v>814642065.22000003</v>
          </cell>
          <cell r="E67">
            <v>214144054.50999999</v>
          </cell>
          <cell r="F67">
            <v>214144054.50999999</v>
          </cell>
          <cell r="H67">
            <v>274007859.37</v>
          </cell>
          <cell r="I67">
            <v>78719469.079999998</v>
          </cell>
          <cell r="K67">
            <v>195288390.28999999</v>
          </cell>
          <cell r="N67">
            <v>441158618</v>
          </cell>
          <cell r="V67">
            <v>24307850.550000001</v>
          </cell>
          <cell r="W67">
            <v>78569240.260000005</v>
          </cell>
          <cell r="X67">
            <v>44755515.719999999</v>
          </cell>
          <cell r="Y67">
            <v>44755515.719999999</v>
          </cell>
          <cell r="Z67">
            <v>78569240.260000005</v>
          </cell>
          <cell r="AA67">
            <v>44755515.719999999</v>
          </cell>
          <cell r="AB67">
            <v>27623812.620000001</v>
          </cell>
          <cell r="AC67">
            <v>10687712.16</v>
          </cell>
          <cell r="AD67">
            <v>61266340.450000003</v>
          </cell>
          <cell r="AE67">
            <v>6443990.9400000004</v>
          </cell>
        </row>
        <row r="68">
          <cell r="A68">
            <v>105</v>
          </cell>
          <cell r="B68" t="str">
            <v>FONDO MUTUO DE INVERSION DE LOS TRABAJADORES DE FRIGORIFICO SUIZO- INVERSUIZO</v>
          </cell>
          <cell r="C68">
            <v>656414982.63999999</v>
          </cell>
          <cell r="D68">
            <v>595756904.84000003</v>
          </cell>
          <cell r="E68">
            <v>275462583.95999998</v>
          </cell>
          <cell r="F68">
            <v>273303205.95999998</v>
          </cell>
          <cell r="G68">
            <v>2159378</v>
          </cell>
          <cell r="H68">
            <v>273516584.54000002</v>
          </cell>
          <cell r="I68">
            <v>2880889629.9699998</v>
          </cell>
          <cell r="J68">
            <v>89168439.219999999</v>
          </cell>
          <cell r="K68">
            <v>273516584.54000002</v>
          </cell>
          <cell r="S68">
            <v>338302799</v>
          </cell>
          <cell r="V68">
            <v>60658077.799999997</v>
          </cell>
          <cell r="W68">
            <v>8911160.9700000007</v>
          </cell>
          <cell r="X68">
            <v>44305760.109999999</v>
          </cell>
          <cell r="Y68">
            <v>44073612.109999999</v>
          </cell>
          <cell r="Z68">
            <v>232148</v>
          </cell>
          <cell r="AA68">
            <v>44305760.109999999</v>
          </cell>
          <cell r="AB68">
            <v>610645.59</v>
          </cell>
          <cell r="AC68">
            <v>4713075.8</v>
          </cell>
          <cell r="AD68">
            <v>-28450552.93</v>
          </cell>
          <cell r="AE68">
            <v>38982038.719999999</v>
          </cell>
        </row>
        <row r="69">
          <cell r="A69">
            <v>106</v>
          </cell>
          <cell r="B69" t="str">
            <v>FONDO MUTUO DE INVERSION DE LOS EMPLEADOS DE OMINEX DE COLOMBIA LTDA</v>
          </cell>
          <cell r="C69">
            <v>1902601451.4300001</v>
          </cell>
          <cell r="D69">
            <v>1813846284.75</v>
          </cell>
          <cell r="E69">
            <v>622019797.00999999</v>
          </cell>
          <cell r="F69">
            <v>622019797.00999999</v>
          </cell>
          <cell r="G69">
            <v>37851511.039999999</v>
          </cell>
          <cell r="H69">
            <v>830486707.28999996</v>
          </cell>
          <cell r="I69">
            <v>100365612.45999999</v>
          </cell>
          <cell r="K69">
            <v>288962476.82999998</v>
          </cell>
          <cell r="N69">
            <v>441158618</v>
          </cell>
          <cell r="V69">
            <v>88755166.680000007</v>
          </cell>
          <cell r="W69">
            <v>205278435.13999999</v>
          </cell>
          <cell r="X69">
            <v>78569240.260000005</v>
          </cell>
          <cell r="Y69">
            <v>78569240.260000005</v>
          </cell>
          <cell r="Z69">
            <v>0</v>
          </cell>
          <cell r="AA69">
            <v>78569240.260000005</v>
          </cell>
          <cell r="AB69">
            <v>16304899.810000001</v>
          </cell>
          <cell r="AC69">
            <v>998000</v>
          </cell>
          <cell r="AD69">
            <v>158098407.25999999</v>
          </cell>
          <cell r="AE69">
            <v>61266340.450000003</v>
          </cell>
        </row>
        <row r="70">
          <cell r="A70">
            <v>107</v>
          </cell>
          <cell r="B70" t="str">
            <v>FONDO MUTUO DE INVERSION DE LOS TRABAJADORES DE PROTELA LTDA - PROFUTURO</v>
          </cell>
          <cell r="C70">
            <v>4202509320.1500001</v>
          </cell>
          <cell r="D70">
            <v>4002192594.3299999</v>
          </cell>
          <cell r="E70">
            <v>75877737.579999998</v>
          </cell>
          <cell r="F70">
            <v>75877737.579999998</v>
          </cell>
          <cell r="H70">
            <v>3899954933.0999994</v>
          </cell>
          <cell r="I70">
            <v>2880889629.9699998</v>
          </cell>
          <cell r="J70">
            <v>89168439.219999999</v>
          </cell>
          <cell r="K70">
            <v>591594064.90999997</v>
          </cell>
          <cell r="S70">
            <v>338302799</v>
          </cell>
          <cell r="V70">
            <v>200316725.81999999</v>
          </cell>
          <cell r="W70">
            <v>197894326.90000001</v>
          </cell>
          <cell r="X70">
            <v>8911160.9700000007</v>
          </cell>
          <cell r="Y70">
            <v>8910948.5399999991</v>
          </cell>
          <cell r="Z70">
            <v>212.43</v>
          </cell>
          <cell r="AA70">
            <v>8911160.9700000007</v>
          </cell>
          <cell r="AB70">
            <v>35102869.640000001</v>
          </cell>
          <cell r="AC70">
            <v>918159</v>
          </cell>
          <cell r="AD70">
            <v>1340685.26</v>
          </cell>
          <cell r="AE70">
            <v>-28450552.93</v>
          </cell>
        </row>
        <row r="71">
          <cell r="A71">
            <v>109</v>
          </cell>
          <cell r="B71" t="str">
            <v>FONDO MUTUO DE INVERSION TRABAJADORES DE LA EMPR. DE ENERGIA DEL PACIFICO</v>
          </cell>
          <cell r="C71">
            <v>6107756159.8900003</v>
          </cell>
          <cell r="D71">
            <v>5984302310.6400003</v>
          </cell>
          <cell r="E71">
            <v>235003386.97999999</v>
          </cell>
          <cell r="F71">
            <v>197151875.94</v>
          </cell>
          <cell r="G71">
            <v>37851511.039999999</v>
          </cell>
          <cell r="H71">
            <v>4468348947.8000002</v>
          </cell>
          <cell r="I71">
            <v>1651027799.45</v>
          </cell>
          <cell r="J71">
            <v>5883332.5300000003</v>
          </cell>
          <cell r="K71">
            <v>2817321148.3499999</v>
          </cell>
          <cell r="V71">
            <v>123453849.25</v>
          </cell>
          <cell r="W71">
            <v>12044334.029999999</v>
          </cell>
          <cell r="X71">
            <v>205278435.13999999</v>
          </cell>
          <cell r="Y71">
            <v>202637904.05000001</v>
          </cell>
          <cell r="Z71">
            <v>2640531.09</v>
          </cell>
          <cell r="AA71">
            <v>205278435.13999999</v>
          </cell>
          <cell r="AB71">
            <v>44741508.329999998</v>
          </cell>
          <cell r="AC71">
            <v>2438519.5499999998</v>
          </cell>
          <cell r="AD71">
            <v>0</v>
          </cell>
          <cell r="AE71">
            <v>158098407.25999999</v>
          </cell>
        </row>
        <row r="72">
          <cell r="A72">
            <v>111</v>
          </cell>
          <cell r="B72" t="str">
            <v>FONDO MUTUO DE INVERSION FONDUFRISA</v>
          </cell>
          <cell r="C72">
            <v>785052607.37</v>
          </cell>
          <cell r="D72">
            <v>777349099</v>
          </cell>
          <cell r="E72">
            <v>219956111</v>
          </cell>
          <cell r="F72">
            <v>219956111</v>
          </cell>
          <cell r="H72">
            <v>73516037.829999998</v>
          </cell>
          <cell r="I72">
            <v>9967699157.8700008</v>
          </cell>
          <cell r="J72">
            <v>73516037.829999998</v>
          </cell>
          <cell r="K72">
            <v>14835798454.700001</v>
          </cell>
          <cell r="L72">
            <v>5905852199.04</v>
          </cell>
          <cell r="V72">
            <v>7703508.3700000001</v>
          </cell>
          <cell r="W72">
            <v>3014817736.5100002</v>
          </cell>
          <cell r="X72">
            <v>197894326.90000001</v>
          </cell>
          <cell r="Y72">
            <v>188234906.81999999</v>
          </cell>
          <cell r="Z72">
            <v>9659420.0800000001</v>
          </cell>
          <cell r="AA72">
            <v>197894326.90000001</v>
          </cell>
          <cell r="AB72">
            <v>51537513.850000001</v>
          </cell>
          <cell r="AC72">
            <v>9430621.25</v>
          </cell>
          <cell r="AD72">
            <v>2107883076.26</v>
          </cell>
          <cell r="AE72">
            <v>136926191.80000001</v>
          </cell>
        </row>
        <row r="73">
          <cell r="A73">
            <v>116</v>
          </cell>
          <cell r="B73" t="str">
            <v>FONDO MUTUO DE INVERSION TRABAJADORES DE LA SOCIEDAD MINERALES INDUSTRIALES</v>
          </cell>
          <cell r="C73">
            <v>67144945.689999998</v>
          </cell>
          <cell r="D73">
            <v>66104070.579999998</v>
          </cell>
          <cell r="E73">
            <v>21252129.960000001</v>
          </cell>
          <cell r="F73">
            <v>21252129.960000001</v>
          </cell>
          <cell r="H73">
            <v>5883332.5300000003</v>
          </cell>
          <cell r="J73">
            <v>5883332.5300000003</v>
          </cell>
          <cell r="L73">
            <v>159614797.44999999</v>
          </cell>
          <cell r="V73">
            <v>1040875.11</v>
          </cell>
          <cell r="W73">
            <v>27987670.739999998</v>
          </cell>
          <cell r="X73">
            <v>12044334.029999999</v>
          </cell>
          <cell r="Y73">
            <v>11173925.51</v>
          </cell>
          <cell r="Z73">
            <v>870408.52</v>
          </cell>
          <cell r="AA73">
            <v>12044334.029999999</v>
          </cell>
          <cell r="AB73">
            <v>10306390.449999999</v>
          </cell>
          <cell r="AC73">
            <v>1111331.8600000001</v>
          </cell>
          <cell r="AD73">
            <v>419081.95</v>
          </cell>
          <cell r="AE73">
            <v>207529.77</v>
          </cell>
        </row>
        <row r="74">
          <cell r="A74">
            <v>119</v>
          </cell>
          <cell r="B74" t="str">
            <v xml:space="preserve">FONDO MUTUO DE INVERSION MUTUOCOLOMBIA                       </v>
          </cell>
          <cell r="C74">
            <v>44218057903.949997</v>
          </cell>
          <cell r="D74">
            <v>42037058337.169998</v>
          </cell>
          <cell r="E74">
            <v>12342238965.76</v>
          </cell>
          <cell r="F74">
            <v>12342238965.76</v>
          </cell>
          <cell r="H74">
            <v>30709349811.610001</v>
          </cell>
          <cell r="I74">
            <v>9967699157.8700008</v>
          </cell>
          <cell r="K74">
            <v>14835798454.700001</v>
          </cell>
          <cell r="L74">
            <v>5905852199.04</v>
          </cell>
          <cell r="V74">
            <v>2180999566.7800002</v>
          </cell>
          <cell r="W74">
            <v>140141134.94999999</v>
          </cell>
          <cell r="X74">
            <v>3014817736.5100002</v>
          </cell>
          <cell r="Y74">
            <v>2979081063.5100002</v>
          </cell>
          <cell r="Z74">
            <v>35736673</v>
          </cell>
          <cell r="AA74">
            <v>3014817736.5100002</v>
          </cell>
          <cell r="AB74">
            <v>139841680.84999999</v>
          </cell>
          <cell r="AC74">
            <v>767092979.39999998</v>
          </cell>
          <cell r="AD74">
            <v>120663376.09999999</v>
          </cell>
          <cell r="AE74">
            <v>2107883076.26</v>
          </cell>
        </row>
        <row r="75">
          <cell r="A75">
            <v>123</v>
          </cell>
          <cell r="B75" t="str">
            <v>FONDO MUTUO DE INVERSION EMPRESA COLOMBIANA DE CLAVOS S.A.</v>
          </cell>
          <cell r="C75">
            <v>321276084.36000001</v>
          </cell>
          <cell r="D75">
            <v>293682744.31999999</v>
          </cell>
          <cell r="E75">
            <v>0</v>
          </cell>
          <cell r="F75">
            <v>256754932.97999999</v>
          </cell>
          <cell r="H75">
            <v>159614797.44999999</v>
          </cell>
          <cell r="I75">
            <v>32110500</v>
          </cell>
          <cell r="L75">
            <v>159614797.44999999</v>
          </cell>
          <cell r="V75">
            <v>27593340.039999999</v>
          </cell>
          <cell r="W75">
            <v>46085985.359999999</v>
          </cell>
          <cell r="X75">
            <v>27987670.739999998</v>
          </cell>
          <cell r="Y75">
            <v>23187670.739999998</v>
          </cell>
          <cell r="Z75">
            <v>4800000</v>
          </cell>
          <cell r="AA75">
            <v>27987670.739999998</v>
          </cell>
          <cell r="AB75">
            <v>5840711.2800000003</v>
          </cell>
          <cell r="AC75">
            <v>2530014.35</v>
          </cell>
          <cell r="AD75">
            <v>4800000</v>
          </cell>
          <cell r="AE75">
            <v>14816945.109999999</v>
          </cell>
        </row>
        <row r="76">
          <cell r="A76">
            <v>124</v>
          </cell>
          <cell r="B76" t="str">
            <v>FONDO MUTUO DE INVERSION DE LOS EMPLEADOS DE PROMOTORA MEDICA LAS AMERICAS</v>
          </cell>
          <cell r="C76">
            <v>1710112954.4300001</v>
          </cell>
          <cell r="D76">
            <v>1554806581.8800001</v>
          </cell>
          <cell r="E76">
            <v>118313200</v>
          </cell>
          <cell r="F76">
            <v>118313200</v>
          </cell>
          <cell r="H76">
            <v>0</v>
          </cell>
          <cell r="V76">
            <v>155306372.55000001</v>
          </cell>
          <cell r="X76">
            <v>140141134.94999999</v>
          </cell>
          <cell r="Y76">
            <v>140141134.94999999</v>
          </cell>
          <cell r="AA76">
            <v>140141134.94999999</v>
          </cell>
          <cell r="AB76">
            <v>5654943.0700000003</v>
          </cell>
          <cell r="AC76">
            <v>13822815.779999999</v>
          </cell>
          <cell r="AE76">
            <v>120663376.09999999</v>
          </cell>
        </row>
        <row r="77">
          <cell r="A77">
            <v>125</v>
          </cell>
          <cell r="B77" t="str">
            <v>FDO MUTUO DE INVERSION DEL INSTITUTO NEUROLOGICO DE ANTIOQUIA</v>
          </cell>
          <cell r="C77">
            <v>613859227.84000003</v>
          </cell>
          <cell r="D77">
            <v>579153010.45000005</v>
          </cell>
          <cell r="E77">
            <v>256754932.97999999</v>
          </cell>
          <cell r="F77">
            <v>256754932.97999999</v>
          </cell>
          <cell r="H77">
            <v>32110500</v>
          </cell>
          <cell r="I77">
            <v>32110500</v>
          </cell>
          <cell r="V77">
            <v>34706217.390000001</v>
          </cell>
          <cell r="X77">
            <v>46085985.359999999</v>
          </cell>
          <cell r="Y77">
            <v>46085985.359999999</v>
          </cell>
          <cell r="AA77">
            <v>46085985.359999999</v>
          </cell>
          <cell r="AB77">
            <v>4905045</v>
          </cell>
          <cell r="AC77">
            <v>1299040.99</v>
          </cell>
          <cell r="AE77">
            <v>39881899.369999997</v>
          </cell>
        </row>
      </sheetData>
      <sheetData sheetId="2"/>
      <sheetData sheetId="3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GANANCIASmar</v>
          </cell>
          <cell r="G7" t="str">
            <v>ACTIVO</v>
          </cell>
          <cell r="H7" t="str">
            <v>Inversiones</v>
          </cell>
          <cell r="I7" t="str">
            <v>Renta variable</v>
          </cell>
          <cell r="J7" t="str">
            <v>Renta fija</v>
          </cell>
          <cell r="K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12552065907</v>
          </cell>
          <cell r="G8">
            <v>73373631438.199997</v>
          </cell>
          <cell r="H8">
            <v>69634805979.070007</v>
          </cell>
          <cell r="I8">
            <v>61787375486.139999</v>
          </cell>
          <cell r="J8">
            <v>7847430492.9300003</v>
          </cell>
          <cell r="K8">
            <v>-7121267696.6499996</v>
          </cell>
        </row>
        <row r="9">
          <cell r="B9">
            <v>91</v>
          </cell>
          <cell r="C9" t="str">
            <v>SEGURIDAD</v>
          </cell>
          <cell r="D9" t="str">
            <v>SEGUROS LA  EQUIDAD</v>
          </cell>
          <cell r="E9" t="str">
            <v>BOGOTÁ</v>
          </cell>
          <cell r="F9">
            <v>3686212549</v>
          </cell>
          <cell r="G9">
            <v>53144553797.080002</v>
          </cell>
          <cell r="H9">
            <v>51046796584.220001</v>
          </cell>
          <cell r="I9">
            <v>18919348272.759998</v>
          </cell>
          <cell r="J9">
            <v>32127448311.459999</v>
          </cell>
          <cell r="K9">
            <v>1173023671.8999996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2162583628</v>
          </cell>
          <cell r="G10">
            <v>34395354835.830002</v>
          </cell>
          <cell r="H10">
            <v>31183378765.329998</v>
          </cell>
          <cell r="I10">
            <v>9819093603.9599991</v>
          </cell>
          <cell r="J10">
            <v>21364285161.369999</v>
          </cell>
          <cell r="K10">
            <v>-285441251.56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3494931005</v>
          </cell>
          <cell r="G11">
            <v>34287888328.490002</v>
          </cell>
          <cell r="H11">
            <v>33244002976.979996</v>
          </cell>
          <cell r="I11">
            <v>14415956804.49</v>
          </cell>
          <cell r="J11">
            <v>18828046172.489998</v>
          </cell>
          <cell r="K11">
            <v>-571397284.5999999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892120412</v>
          </cell>
          <cell r="G12">
            <v>33952278880.650002</v>
          </cell>
          <cell r="H12">
            <v>31588456468.049999</v>
          </cell>
          <cell r="I12">
            <v>1780485092.27</v>
          </cell>
          <cell r="J12">
            <v>29807971375.779999</v>
          </cell>
          <cell r="K12">
            <v>76785792.090000033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2246261623</v>
          </cell>
          <cell r="G13">
            <v>31138108531.34</v>
          </cell>
          <cell r="H13">
            <v>28528492317.080002</v>
          </cell>
          <cell r="I13">
            <v>18561254244.950001</v>
          </cell>
          <cell r="J13">
            <v>9967238072.1300011</v>
          </cell>
          <cell r="K13">
            <v>-766015427.33999968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4791244066</v>
          </cell>
          <cell r="G14">
            <v>29213579459.77</v>
          </cell>
          <cell r="H14">
            <v>21666287406.119999</v>
          </cell>
          <cell r="I14">
            <v>21666287406.119999</v>
          </cell>
          <cell r="J14">
            <v>0</v>
          </cell>
          <cell r="K14">
            <v>-3971705851.8300095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1354879406</v>
          </cell>
          <cell r="G15">
            <v>25834178912.860001</v>
          </cell>
          <cell r="H15">
            <v>23611399217.080002</v>
          </cell>
          <cell r="I15">
            <v>5641485408.7399998</v>
          </cell>
          <cell r="J15">
            <v>17969913808.34</v>
          </cell>
          <cell r="K15">
            <v>559755621.80999994</v>
          </cell>
        </row>
        <row r="16">
          <cell r="B16">
            <v>42</v>
          </cell>
          <cell r="C16" t="str">
            <v>FOMEC</v>
          </cell>
          <cell r="D16" t="str">
            <v>ENKA DE COLOMBIA</v>
          </cell>
          <cell r="E16" t="str">
            <v>MEDELLIN</v>
          </cell>
          <cell r="F16">
            <v>3681918171</v>
          </cell>
          <cell r="G16">
            <v>22889459800.41</v>
          </cell>
          <cell r="H16">
            <v>22422072684.330002</v>
          </cell>
          <cell r="I16">
            <v>17881200214.330002</v>
          </cell>
          <cell r="J16">
            <v>4540872470</v>
          </cell>
          <cell r="K16">
            <v>-1998988298.2500005</v>
          </cell>
        </row>
        <row r="17">
          <cell r="B17">
            <v>87</v>
          </cell>
          <cell r="C17" t="str">
            <v>PETROCAJA</v>
          </cell>
          <cell r="D17" t="str">
            <v>TEXAS PETROLEUM COMPANY</v>
          </cell>
          <cell r="E17" t="str">
            <v>BOGOTÁ</v>
          </cell>
          <cell r="F17">
            <v>276224366</v>
          </cell>
          <cell r="G17">
            <v>13516040072.68</v>
          </cell>
          <cell r="H17">
            <v>8682889031.0400009</v>
          </cell>
          <cell r="I17">
            <v>442245986.60000002</v>
          </cell>
          <cell r="J17">
            <v>8240643044.4400015</v>
          </cell>
          <cell r="K17">
            <v>391270937.09000003</v>
          </cell>
        </row>
        <row r="18">
          <cell r="B18">
            <v>12</v>
          </cell>
          <cell r="C18" t="str">
            <v>COLMOTORES</v>
          </cell>
          <cell r="D18" t="str">
            <v>GENERAL MOTORS COLMOTORES</v>
          </cell>
          <cell r="E18" t="str">
            <v>BOGOTÁ</v>
          </cell>
          <cell r="F18">
            <v>622510648</v>
          </cell>
          <cell r="G18">
            <v>13228575024.07</v>
          </cell>
          <cell r="H18">
            <v>6551075478.1000004</v>
          </cell>
          <cell r="I18">
            <v>1450382313.77</v>
          </cell>
          <cell r="J18">
            <v>5100693164.3299999</v>
          </cell>
          <cell r="K18">
            <v>659409292.36000001</v>
          </cell>
        </row>
        <row r="19">
          <cell r="B19">
            <v>33</v>
          </cell>
          <cell r="C19" t="str">
            <v>FIMEBAP</v>
          </cell>
          <cell r="D19" t="str">
            <v>BANCO POPULAR</v>
          </cell>
          <cell r="E19" t="str">
            <v>BOGOTÁ</v>
          </cell>
          <cell r="F19">
            <v>706304505</v>
          </cell>
          <cell r="G19">
            <v>13049475567.879999</v>
          </cell>
          <cell r="H19">
            <v>7817149207.6099987</v>
          </cell>
          <cell r="I19">
            <v>347151955.73000002</v>
          </cell>
          <cell r="J19">
            <v>7469997251.8799992</v>
          </cell>
          <cell r="K19">
            <v>1141413133.3800001</v>
          </cell>
        </row>
        <row r="20">
          <cell r="B20">
            <v>9</v>
          </cell>
          <cell r="C20" t="str">
            <v>CARTON COLOMBIA</v>
          </cell>
          <cell r="D20" t="str">
            <v>CARTON COLOMBIA S.A.</v>
          </cell>
          <cell r="E20" t="str">
            <v>CALI</v>
          </cell>
          <cell r="F20">
            <v>1335053751</v>
          </cell>
          <cell r="G20">
            <v>12878428023</v>
          </cell>
          <cell r="H20">
            <v>12172677600</v>
          </cell>
          <cell r="I20">
            <v>5703478378</v>
          </cell>
          <cell r="J20">
            <v>6469199222</v>
          </cell>
          <cell r="K20">
            <v>80435126</v>
          </cell>
        </row>
        <row r="21">
          <cell r="B21">
            <v>16</v>
          </cell>
          <cell r="C21" t="str">
            <v>COMPENSAR</v>
          </cell>
          <cell r="D21" t="str">
            <v>CAJA DE COMPENSACION FAMILIAR</v>
          </cell>
          <cell r="E21" t="str">
            <v>BOGOTÁ</v>
          </cell>
          <cell r="F21">
            <v>897372540</v>
          </cell>
          <cell r="G21">
            <v>12031481481.67</v>
          </cell>
          <cell r="H21">
            <v>7416657228.6199999</v>
          </cell>
          <cell r="I21">
            <v>516161545</v>
          </cell>
          <cell r="J21">
            <v>6900495683.6199999</v>
          </cell>
          <cell r="K21">
            <v>778973092.26999998</v>
          </cell>
        </row>
        <row r="22">
          <cell r="B22">
            <v>35</v>
          </cell>
          <cell r="C22" t="str">
            <v>FIMOC</v>
          </cell>
          <cell r="D22" t="str">
            <v>OCCIDENTAL DE COLOMBIA</v>
          </cell>
          <cell r="E22" t="str">
            <v>BOGOTÁ</v>
          </cell>
          <cell r="F22">
            <v>190664148</v>
          </cell>
          <cell r="G22">
            <v>11647973592.799999</v>
          </cell>
          <cell r="H22">
            <v>9269239469.3299999</v>
          </cell>
          <cell r="I22">
            <v>1731877626.9300001</v>
          </cell>
          <cell r="J22">
            <v>7537361842.3999996</v>
          </cell>
          <cell r="K22">
            <v>139511729.23000002</v>
          </cell>
        </row>
        <row r="23">
          <cell r="B23">
            <v>95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740662732</v>
          </cell>
          <cell r="G23">
            <v>10394713785.780001</v>
          </cell>
          <cell r="H23">
            <v>4093993564.6900001</v>
          </cell>
          <cell r="I23">
            <v>3294580430.0900002</v>
          </cell>
          <cell r="J23">
            <v>799413134.5999999</v>
          </cell>
          <cell r="K23">
            <v>-340032183.12000012</v>
          </cell>
        </row>
        <row r="24">
          <cell r="B24">
            <v>46</v>
          </cell>
          <cell r="C24" t="str">
            <v>FOMENTE</v>
          </cell>
          <cell r="D24" t="str">
            <v>COMPAÑIAS DE CEMENTO</v>
          </cell>
          <cell r="E24" t="str">
            <v>MEDELLIN</v>
          </cell>
          <cell r="F24">
            <v>924905993</v>
          </cell>
          <cell r="G24">
            <v>10165850941.6</v>
          </cell>
          <cell r="H24">
            <v>8070932408.1399994</v>
          </cell>
          <cell r="I24">
            <v>6057196272.7799997</v>
          </cell>
          <cell r="J24">
            <v>2013736135.3599999</v>
          </cell>
          <cell r="K24">
            <v>-706490242.16999996</v>
          </cell>
        </row>
        <row r="25">
          <cell r="B25">
            <v>101</v>
          </cell>
          <cell r="C25" t="str">
            <v>FOMIHOCOL</v>
          </cell>
          <cell r="D25" t="str">
            <v>HOCOL Y AGEPETROL</v>
          </cell>
          <cell r="E25" t="str">
            <v>BOGOTÁ</v>
          </cell>
          <cell r="F25">
            <v>219778385</v>
          </cell>
          <cell r="G25">
            <v>9360421637.6100006</v>
          </cell>
          <cell r="H25">
            <v>6279286446.6199999</v>
          </cell>
          <cell r="I25">
            <v>1387512060.28</v>
          </cell>
          <cell r="J25">
            <v>4891774386.3400002</v>
          </cell>
          <cell r="K25">
            <v>369174529.63</v>
          </cell>
        </row>
        <row r="26">
          <cell r="B26">
            <v>7</v>
          </cell>
          <cell r="C26" t="str">
            <v>C.R.C.</v>
          </cell>
          <cell r="D26" t="str">
            <v>CASTILLA-RIOPAILA-COLOMBIA</v>
          </cell>
          <cell r="E26" t="str">
            <v>CALI</v>
          </cell>
          <cell r="F26">
            <v>447784497</v>
          </cell>
          <cell r="G26">
            <v>8202865374.8100004</v>
          </cell>
          <cell r="H26">
            <v>7854376304.2399998</v>
          </cell>
          <cell r="I26">
            <v>1621750279.24</v>
          </cell>
          <cell r="J26">
            <v>6232626025</v>
          </cell>
          <cell r="K26">
            <v>571945272.23000002</v>
          </cell>
        </row>
        <row r="27">
          <cell r="B27">
            <v>71</v>
          </cell>
          <cell r="C27" t="str">
            <v>FONNOEL</v>
          </cell>
          <cell r="D27" t="str">
            <v>INDUSTRIAS ALIMENTICIAS NOEL</v>
          </cell>
          <cell r="E27" t="str">
            <v>MEDELLIN</v>
          </cell>
          <cell r="F27">
            <v>610536997</v>
          </cell>
          <cell r="G27">
            <v>7549600701.4700003</v>
          </cell>
          <cell r="H27">
            <v>6469534727.8999996</v>
          </cell>
          <cell r="I27">
            <v>2850135267.8999996</v>
          </cell>
          <cell r="J27">
            <v>3619399460</v>
          </cell>
          <cell r="K27">
            <v>139616242.43000001</v>
          </cell>
        </row>
        <row r="28">
          <cell r="B28">
            <v>57</v>
          </cell>
          <cell r="C28" t="str">
            <v>FOMUNE</v>
          </cell>
          <cell r="D28" t="str">
            <v>UNIVERSIDAD EAFIT</v>
          </cell>
          <cell r="E28" t="str">
            <v>MEDELLIN</v>
          </cell>
          <cell r="F28">
            <v>637759584</v>
          </cell>
          <cell r="G28">
            <v>6859077870.0500002</v>
          </cell>
          <cell r="H28">
            <v>5455429272.4300003</v>
          </cell>
          <cell r="I28">
            <v>2756479235.4299998</v>
          </cell>
          <cell r="J28">
            <v>2698950037</v>
          </cell>
          <cell r="K28">
            <v>106751078.62000006</v>
          </cell>
        </row>
        <row r="29">
          <cell r="B29">
            <v>109</v>
          </cell>
          <cell r="C29" t="str">
            <v>F.I.A.</v>
          </cell>
          <cell r="D29" t="str">
            <v>EPSA ENERGI ADEL PACIFICO</v>
          </cell>
          <cell r="E29" t="str">
            <v>CALI</v>
          </cell>
          <cell r="F29">
            <v>136614639</v>
          </cell>
          <cell r="G29">
            <v>5945500153.6300001</v>
          </cell>
          <cell r="H29">
            <v>4655281234.2600002</v>
          </cell>
          <cell r="I29">
            <v>257528496.06</v>
          </cell>
          <cell r="J29">
            <v>4397752738.1999998</v>
          </cell>
          <cell r="K29">
            <v>81216173.75</v>
          </cell>
        </row>
        <row r="30">
          <cell r="B30">
            <v>94</v>
          </cell>
          <cell r="C30" t="str">
            <v>SUCROMILES</v>
          </cell>
          <cell r="D30" t="str">
            <v>SUCROMILES S.A.</v>
          </cell>
          <cell r="E30" t="str">
            <v>CALI</v>
          </cell>
          <cell r="F30">
            <v>460410828</v>
          </cell>
          <cell r="G30">
            <v>5449708759.5500002</v>
          </cell>
          <cell r="H30">
            <v>4122793617.1500006</v>
          </cell>
          <cell r="I30">
            <v>3703906253.9100003</v>
          </cell>
          <cell r="J30">
            <v>418887363.24000001</v>
          </cell>
          <cell r="K30">
            <v>7669918.1499999762</v>
          </cell>
        </row>
        <row r="31">
          <cell r="B31">
            <v>82</v>
          </cell>
          <cell r="C31" t="str">
            <v>INVERLOC</v>
          </cell>
          <cell r="D31" t="str">
            <v>PETROBRASS</v>
          </cell>
          <cell r="E31" t="str">
            <v>BOGOTÁ</v>
          </cell>
          <cell r="F31">
            <v>152203166</v>
          </cell>
          <cell r="G31">
            <v>5335692554.8199997</v>
          </cell>
          <cell r="H31">
            <v>4739531765.9699993</v>
          </cell>
          <cell r="I31">
            <v>901030706.64999998</v>
          </cell>
          <cell r="J31">
            <v>3838501059.3199997</v>
          </cell>
          <cell r="K31">
            <v>716417.75999999046</v>
          </cell>
        </row>
        <row r="32">
          <cell r="B32">
            <v>5</v>
          </cell>
          <cell r="C32" t="str">
            <v>AVANZAR</v>
          </cell>
          <cell r="D32" t="str">
            <v>COMFENALCO</v>
          </cell>
          <cell r="E32" t="str">
            <v>MEDELLIN</v>
          </cell>
          <cell r="F32">
            <v>802141229</v>
          </cell>
          <cell r="G32">
            <v>5292303549.79</v>
          </cell>
          <cell r="H32">
            <v>4784189613.1999998</v>
          </cell>
          <cell r="I32">
            <v>3936106958.6500001</v>
          </cell>
          <cell r="J32">
            <v>848082654.54999995</v>
          </cell>
          <cell r="K32">
            <v>-475466071.80000013</v>
          </cell>
        </row>
        <row r="33">
          <cell r="B33">
            <v>97</v>
          </cell>
          <cell r="C33" t="str">
            <v>UNIFONDO</v>
          </cell>
          <cell r="D33" t="str">
            <v>UNIXIS DE COLOMBIA</v>
          </cell>
          <cell r="E33" t="str">
            <v>BOGOTÁ</v>
          </cell>
          <cell r="F33">
            <v>110617670</v>
          </cell>
          <cell r="G33">
            <v>5223371453.4799995</v>
          </cell>
          <cell r="H33">
            <v>4190401189.1700001</v>
          </cell>
          <cell r="I33">
            <v>992679503.1500001</v>
          </cell>
          <cell r="J33">
            <v>3197721686.02</v>
          </cell>
          <cell r="K33">
            <v>89046094.140000015</v>
          </cell>
        </row>
        <row r="34">
          <cell r="B34">
            <v>81</v>
          </cell>
          <cell r="C34" t="str">
            <v>INVERBAXTER</v>
          </cell>
          <cell r="D34" t="str">
            <v>LABORATORIOS BAXTER S.A.</v>
          </cell>
          <cell r="E34" t="str">
            <v>CALI</v>
          </cell>
          <cell r="F34">
            <v>481994504</v>
          </cell>
          <cell r="G34">
            <v>4582120783.0699997</v>
          </cell>
          <cell r="H34">
            <v>3583047471.7199998</v>
          </cell>
          <cell r="I34">
            <v>2371284339.9499998</v>
          </cell>
          <cell r="J34">
            <v>1211763131.77</v>
          </cell>
          <cell r="K34">
            <v>-479760782.84000003</v>
          </cell>
        </row>
        <row r="35">
          <cell r="B35">
            <v>107</v>
          </cell>
          <cell r="C35" t="str">
            <v>PROFUTURO</v>
          </cell>
          <cell r="D35" t="str">
            <v>PROTELA</v>
          </cell>
          <cell r="E35" t="str">
            <v>BOGOTÁ</v>
          </cell>
          <cell r="F35">
            <v>114052355</v>
          </cell>
          <cell r="G35">
            <v>4543196010.0500002</v>
          </cell>
          <cell r="H35">
            <v>2416240287.02</v>
          </cell>
          <cell r="I35">
            <v>114971999.09999999</v>
          </cell>
          <cell r="J35">
            <v>2301268287.9200001</v>
          </cell>
          <cell r="K35">
            <v>294431819.83999997</v>
          </cell>
        </row>
        <row r="36">
          <cell r="B36">
            <v>23</v>
          </cell>
          <cell r="C36" t="str">
            <v>FABRIMUTUO</v>
          </cell>
          <cell r="D36" t="str">
            <v>FABRICATO S.A.</v>
          </cell>
          <cell r="E36" t="str">
            <v>MEDELLIN</v>
          </cell>
          <cell r="F36">
            <v>160921624</v>
          </cell>
          <cell r="G36">
            <v>4420758652</v>
          </cell>
          <cell r="H36">
            <v>4085756179</v>
          </cell>
          <cell r="I36">
            <v>1999933256</v>
          </cell>
          <cell r="J36">
            <v>2085822923</v>
          </cell>
          <cell r="K36">
            <v>-139208843</v>
          </cell>
        </row>
        <row r="37">
          <cell r="B37">
            <v>37</v>
          </cell>
          <cell r="C37" t="str">
            <v>FIMPREVI</v>
          </cell>
          <cell r="D37" t="str">
            <v>SEGUROS LA PREVISORA</v>
          </cell>
          <cell r="E37" t="str">
            <v>BOGOTÁ</v>
          </cell>
          <cell r="F37">
            <v>62586329</v>
          </cell>
          <cell r="G37">
            <v>4403918532.9700003</v>
          </cell>
          <cell r="H37">
            <v>2998055007.2600002</v>
          </cell>
          <cell r="I37">
            <v>22721439.259999998</v>
          </cell>
          <cell r="J37">
            <v>2975333568</v>
          </cell>
          <cell r="K37">
            <v>109772823.42</v>
          </cell>
        </row>
        <row r="38">
          <cell r="B38">
            <v>15</v>
          </cell>
          <cell r="C38" t="str">
            <v>COMPARTIR</v>
          </cell>
          <cell r="D38" t="str">
            <v>CORPORACION FINANCIERA DEL VALLE</v>
          </cell>
          <cell r="E38" t="str">
            <v>CALI</v>
          </cell>
          <cell r="F38">
            <v>170063906</v>
          </cell>
          <cell r="G38">
            <v>4237394754.3699999</v>
          </cell>
          <cell r="H38">
            <v>3888789867.7600002</v>
          </cell>
          <cell r="I38">
            <v>850978127.09000003</v>
          </cell>
          <cell r="J38">
            <v>3037811740.6700001</v>
          </cell>
          <cell r="K38">
            <v>26929913.670000017</v>
          </cell>
        </row>
        <row r="39">
          <cell r="B39">
            <v>102</v>
          </cell>
          <cell r="C39" t="str">
            <v>FOMULEG</v>
          </cell>
          <cell r="D39" t="str">
            <v>LEGIS EDITORES S.A.</v>
          </cell>
          <cell r="E39" t="str">
            <v>BOGOTÁ</v>
          </cell>
          <cell r="F39">
            <v>39664527</v>
          </cell>
          <cell r="G39">
            <v>3468711660.9699998</v>
          </cell>
          <cell r="H39">
            <v>3028477995.96</v>
          </cell>
          <cell r="I39">
            <v>430658225.38999999</v>
          </cell>
          <cell r="J39">
            <v>2597819770.5700002</v>
          </cell>
          <cell r="K39">
            <v>23066790.489999995</v>
          </cell>
        </row>
        <row r="40">
          <cell r="B40">
            <v>20</v>
          </cell>
          <cell r="C40" t="str">
            <v>ESTELAR</v>
          </cell>
          <cell r="D40" t="str">
            <v>HOTELES ESTELAR DE COLOMBIA</v>
          </cell>
          <cell r="E40" t="str">
            <v>CALI</v>
          </cell>
          <cell r="F40">
            <v>395565552</v>
          </cell>
          <cell r="G40">
            <v>3172673143.21</v>
          </cell>
          <cell r="H40">
            <v>2576501946.1799998</v>
          </cell>
          <cell r="I40">
            <v>2019396670.8099999</v>
          </cell>
          <cell r="J40">
            <v>557105275.37</v>
          </cell>
          <cell r="K40">
            <v>-103204942.52999997</v>
          </cell>
        </row>
        <row r="41">
          <cell r="B41">
            <v>51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52465510</v>
          </cell>
          <cell r="G41">
            <v>2950728573.9299998</v>
          </cell>
          <cell r="H41">
            <v>2877943539.77</v>
          </cell>
          <cell r="I41">
            <v>1372509222.77</v>
          </cell>
          <cell r="J41">
            <v>1505434317</v>
          </cell>
          <cell r="K41">
            <v>-47503025.419999987</v>
          </cell>
        </row>
        <row r="42">
          <cell r="B42">
            <v>26</v>
          </cell>
          <cell r="C42" t="str">
            <v>FECOM</v>
          </cell>
          <cell r="D42" t="str">
            <v>COMPUTEC S.A.</v>
          </cell>
          <cell r="E42" t="str">
            <v>BOGOTÁ</v>
          </cell>
          <cell r="F42">
            <v>130881123</v>
          </cell>
          <cell r="G42">
            <v>2895836931.6100001</v>
          </cell>
          <cell r="H42">
            <v>1898975586.3200002</v>
          </cell>
          <cell r="I42">
            <v>582858417.08000004</v>
          </cell>
          <cell r="J42">
            <v>1316117169.24</v>
          </cell>
          <cell r="K42">
            <v>24492359.329999998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183862540</v>
          </cell>
          <cell r="G43">
            <v>2496672397.46</v>
          </cell>
          <cell r="H43">
            <v>745063066.48000002</v>
          </cell>
          <cell r="I43">
            <v>548662903.85000002</v>
          </cell>
          <cell r="J43">
            <v>196400162.63</v>
          </cell>
          <cell r="K43">
            <v>181399254.12</v>
          </cell>
        </row>
        <row r="44">
          <cell r="B44">
            <v>21</v>
          </cell>
          <cell r="C44" t="str">
            <v>F.E.C.</v>
          </cell>
          <cell r="D44" t="str">
            <v>EL COLOMBIANO</v>
          </cell>
          <cell r="E44" t="str">
            <v>ENVIGADO</v>
          </cell>
          <cell r="F44">
            <v>205222752</v>
          </cell>
          <cell r="G44">
            <v>2156003569.5</v>
          </cell>
          <cell r="H44">
            <v>2110323240.0599999</v>
          </cell>
          <cell r="I44">
            <v>1006660743.12</v>
          </cell>
          <cell r="J44">
            <v>1103662496.9400001</v>
          </cell>
          <cell r="K44">
            <v>-26273890.390000015</v>
          </cell>
        </row>
        <row r="45">
          <cell r="B45">
            <v>10</v>
          </cell>
          <cell r="C45" t="str">
            <v>CIMENTAR</v>
          </cell>
          <cell r="D45" t="str">
            <v>CEMENTOS DEL VALLE S.A.</v>
          </cell>
          <cell r="E45" t="str">
            <v>CALI</v>
          </cell>
          <cell r="F45">
            <v>50915655</v>
          </cell>
          <cell r="G45">
            <v>2050673203.0899999</v>
          </cell>
          <cell r="H45">
            <v>186025059.22</v>
          </cell>
          <cell r="I45">
            <v>70150635</v>
          </cell>
          <cell r="J45">
            <v>115874424.22</v>
          </cell>
          <cell r="K45">
            <v>289921162.27999997</v>
          </cell>
        </row>
        <row r="46">
          <cell r="B46">
            <v>106</v>
          </cell>
          <cell r="C46" t="str">
            <v>OMINEX</v>
          </cell>
          <cell r="D46" t="str">
            <v>OMINEX DE COLOMBIA</v>
          </cell>
          <cell r="E46" t="str">
            <v>BOGOTÁ</v>
          </cell>
          <cell r="F46">
            <v>76769789</v>
          </cell>
          <cell r="G46">
            <v>1909190130.5599999</v>
          </cell>
          <cell r="H46">
            <v>1425775137.02</v>
          </cell>
          <cell r="I46">
            <v>569890349.08000004</v>
          </cell>
          <cell r="J46">
            <v>855884787.94000006</v>
          </cell>
          <cell r="K46">
            <v>13674562.209999993</v>
          </cell>
        </row>
        <row r="47">
          <cell r="B47">
            <v>54</v>
          </cell>
          <cell r="C47" t="str">
            <v>FOMOLASA</v>
          </cell>
          <cell r="D47" t="str">
            <v>HOLASA S.A.</v>
          </cell>
          <cell r="E47" t="str">
            <v>MEDELLIN</v>
          </cell>
          <cell r="F47">
            <v>46791028</v>
          </cell>
          <cell r="G47">
            <v>1744078186</v>
          </cell>
          <cell r="H47">
            <v>800925374</v>
          </cell>
          <cell r="I47">
            <v>289005024</v>
          </cell>
          <cell r="J47">
            <v>511920350</v>
          </cell>
          <cell r="K47">
            <v>-6265252</v>
          </cell>
        </row>
        <row r="48">
          <cell r="B48">
            <v>2</v>
          </cell>
          <cell r="C48" t="str">
            <v>ALUMINA S.A.</v>
          </cell>
          <cell r="D48" t="str">
            <v>ALUMINIO NACIONAL</v>
          </cell>
          <cell r="E48" t="str">
            <v>CALI</v>
          </cell>
          <cell r="F48">
            <v>26513013</v>
          </cell>
          <cell r="G48">
            <v>1738094248.77</v>
          </cell>
          <cell r="H48">
            <v>1654575467</v>
          </cell>
          <cell r="I48">
            <v>679119687</v>
          </cell>
          <cell r="J48">
            <v>975455780</v>
          </cell>
          <cell r="K48">
            <v>-132121653.53999999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4232225</v>
          </cell>
          <cell r="G49">
            <v>83693396.370000005</v>
          </cell>
          <cell r="H49">
            <v>31547151.850000001</v>
          </cell>
          <cell r="I49">
            <v>31547151.850000001</v>
          </cell>
          <cell r="J49">
            <v>0</v>
          </cell>
          <cell r="K49">
            <v>11916477.390000001</v>
          </cell>
        </row>
        <row r="50">
          <cell r="B50">
            <v>32</v>
          </cell>
          <cell r="C50" t="str">
            <v>FIMDI</v>
          </cell>
          <cell r="D50" t="str">
            <v>BANCO SUPERIOR</v>
          </cell>
          <cell r="E50" t="str">
            <v>BOGOTÁ</v>
          </cell>
          <cell r="F50">
            <v>319762855</v>
          </cell>
          <cell r="G50">
            <v>29055867.859999999</v>
          </cell>
          <cell r="H50">
            <v>0</v>
          </cell>
          <cell r="I50">
            <v>0</v>
          </cell>
          <cell r="J50">
            <v>0</v>
          </cell>
          <cell r="K50">
            <v>3064356.96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65</v>
          </cell>
          <cell r="C52" t="str">
            <v>FONCO</v>
          </cell>
          <cell r="D52" t="str">
            <v>CONAVI</v>
          </cell>
          <cell r="E52" t="str">
            <v>MEDELLIN</v>
          </cell>
          <cell r="F52">
            <v>236916349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B53">
            <v>63</v>
          </cell>
          <cell r="C53" t="str">
            <v>FONCCOMED</v>
          </cell>
          <cell r="D53" t="str">
            <v>CAMARA DE COMERCIO DE MEDELLIN</v>
          </cell>
          <cell r="E53" t="str">
            <v>MEDELLIN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61</v>
          </cell>
          <cell r="C54" t="str">
            <v>FONBYH</v>
          </cell>
          <cell r="D54" t="str">
            <v>BAYER DE COLOMBIA</v>
          </cell>
          <cell r="E54" t="str">
            <v>BOGOTÁ</v>
          </cell>
          <cell r="F54">
            <v>243239602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48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2207911428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>
            <v>25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1190549021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</sheetData>
      <sheetData sheetId="4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Fecha_Balance</v>
          </cell>
        </row>
        <row r="2">
          <cell r="A2">
            <v>2</v>
          </cell>
          <cell r="B2" t="str">
            <v xml:space="preserve">FONDO MUTUO DE INVERSION TRABAJADORES DE ALUMINA S.A.        </v>
          </cell>
          <cell r="C2">
            <v>187</v>
          </cell>
          <cell r="D2" t="str">
            <v>31/12/2006</v>
          </cell>
        </row>
        <row r="3">
          <cell r="A3">
            <v>4</v>
          </cell>
          <cell r="B3" t="str">
            <v>FONDO MUTUO DE INVERSION EMPLEADOS DE ASESORES EN VALORES S.A. - ASEVALORES</v>
          </cell>
          <cell r="C3">
            <v>182</v>
          </cell>
          <cell r="D3" t="str">
            <v>31/12/2006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1109</v>
          </cell>
          <cell r="D4" t="str">
            <v>31/12/2006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1963</v>
          </cell>
          <cell r="D5" t="str">
            <v>31/12/2006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1023</v>
          </cell>
          <cell r="D6" t="str">
            <v>31/12/2006</v>
          </cell>
        </row>
        <row r="7">
          <cell r="A7">
            <v>11</v>
          </cell>
          <cell r="B7" t="str">
            <v xml:space="preserve">FONDO MUTUO DE INVERSION DE COCA - COLA                      </v>
          </cell>
          <cell r="C7">
            <v>23</v>
          </cell>
          <cell r="D7" t="str">
            <v>31/12/2006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1515</v>
          </cell>
          <cell r="D8" t="str">
            <v>31/12/2006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361</v>
          </cell>
          <cell r="D9" t="str">
            <v>31/12/2006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1498</v>
          </cell>
          <cell r="D10" t="str">
            <v>31/12/2006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131</v>
          </cell>
          <cell r="D11" t="str">
            <v>31/12/2006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366</v>
          </cell>
          <cell r="D12" t="str">
            <v>31/12/2006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404</v>
          </cell>
          <cell r="D13" t="str">
            <v>31/12/2006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876</v>
          </cell>
          <cell r="D14" t="str">
            <v>31/12/2006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205</v>
          </cell>
          <cell r="D15" t="str">
            <v>31/12/2006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3493</v>
          </cell>
          <cell r="D16" t="str">
            <v>31/12/2006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1953</v>
          </cell>
          <cell r="D17" t="str">
            <v>31/12/2006</v>
          </cell>
        </row>
        <row r="18">
          <cell r="A18">
            <v>34</v>
          </cell>
          <cell r="B18" t="str">
            <v xml:space="preserve">FONDO MUTUO DE INVERSION TRABAJADORES DE ERECOS S.A. - FIMERECOS                        </v>
          </cell>
          <cell r="C18">
            <v>51</v>
          </cell>
          <cell r="D18" t="str">
            <v>31/12/2006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352</v>
          </cell>
          <cell r="D19" t="str">
            <v>31/12/2006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539</v>
          </cell>
          <cell r="D20" t="str">
            <v>31/12/2006</v>
          </cell>
        </row>
        <row r="21">
          <cell r="A21">
            <v>41</v>
          </cell>
          <cell r="B21" t="str">
            <v>F.M.I EMPLE. CABARRIA Y CIA. S.A. E INDUS. QUIMICA ANDINA Y  CIA. S.A.  - FOMACI</v>
          </cell>
          <cell r="C21">
            <v>107</v>
          </cell>
          <cell r="D21" t="str">
            <v>31/12/2006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694</v>
          </cell>
          <cell r="D22" t="str">
            <v>31/12/2006</v>
          </cell>
        </row>
        <row r="23">
          <cell r="A23">
            <v>43</v>
          </cell>
          <cell r="B23" t="str">
            <v>FONDO MUTUO DE INVERSION DE LOS TRABAJADORES DE EDUARDO LONDOÑO E HIJOS</v>
          </cell>
          <cell r="C23">
            <v>168</v>
          </cell>
          <cell r="D23" t="str">
            <v>31/12/2006</v>
          </cell>
        </row>
        <row r="24">
          <cell r="A24">
            <v>45</v>
          </cell>
          <cell r="B24" t="str">
            <v>FONDO MUTUO DE INVERSION FOMENTAR LABS. WHITEHALL ROBINS - FOMENTAR</v>
          </cell>
          <cell r="C24">
            <v>101</v>
          </cell>
          <cell r="D24" t="str">
            <v>31/12/2006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1719</v>
          </cell>
          <cell r="D25" t="str">
            <v>31/12/2006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13928</v>
          </cell>
          <cell r="D26" t="str">
            <v>31/12/2006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868</v>
          </cell>
          <cell r="D27" t="str">
            <v>31/12/2006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464</v>
          </cell>
          <cell r="D28" t="str">
            <v>31/12/2006</v>
          </cell>
        </row>
        <row r="29">
          <cell r="A29">
            <v>52</v>
          </cell>
          <cell r="B29" t="str">
            <v xml:space="preserve">FONDO MUTUO DE INVERSION DE LOS TRABAJADORES DE PRODUCTOS FAMILIA </v>
          </cell>
          <cell r="C29">
            <v>1535</v>
          </cell>
          <cell r="D29" t="str">
            <v>31/12/2006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136</v>
          </cell>
          <cell r="D30" t="str">
            <v>31/12/2006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494</v>
          </cell>
          <cell r="D31" t="str">
            <v>31/12/2006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394</v>
          </cell>
          <cell r="D32" t="str">
            <v>31/12/2006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2195</v>
          </cell>
          <cell r="D33" t="str">
            <v>31/12/2006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158</v>
          </cell>
          <cell r="D34" t="str">
            <v>31/12/2006</v>
          </cell>
        </row>
        <row r="35">
          <cell r="A35">
            <v>61</v>
          </cell>
          <cell r="B35" t="str">
            <v>FONDO MUTUO DE INVERSION FONBYH</v>
          </cell>
          <cell r="C35">
            <v>648</v>
          </cell>
          <cell r="D35" t="str">
            <v>31/12/2006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72</v>
          </cell>
          <cell r="D36" t="str">
            <v>31/12/2006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215</v>
          </cell>
          <cell r="D37" t="str">
            <v>31/12/2006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16</v>
          </cell>
          <cell r="D38" t="str">
            <v>31/12/2006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1093</v>
          </cell>
          <cell r="D39" t="str">
            <v>31/12/2006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180</v>
          </cell>
          <cell r="D40" t="str">
            <v>31/12/2006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2109</v>
          </cell>
          <cell r="D41" t="str">
            <v>31/12/2006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1059</v>
          </cell>
          <cell r="D42" t="str">
            <v>31/12/2006</v>
          </cell>
        </row>
        <row r="43">
          <cell r="A43">
            <v>73</v>
          </cell>
          <cell r="B43" t="str">
            <v xml:space="preserve">FONDO MUTUO DE INVERSION SOCIAL                              </v>
          </cell>
          <cell r="C43">
            <v>4730</v>
          </cell>
          <cell r="D43" t="str">
            <v>31/12/2006</v>
          </cell>
        </row>
        <row r="44">
          <cell r="A44">
            <v>75</v>
          </cell>
          <cell r="B44" t="str">
            <v>FONDO MUTUO DE INVERSION DE LOS TRABAJADORES DE TECNIAGRO - FONTEC</v>
          </cell>
          <cell r="C44">
            <v>198</v>
          </cell>
          <cell r="D44" t="str">
            <v>31/12/2006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94</v>
          </cell>
          <cell r="D45" t="str">
            <v>31/12/2006</v>
          </cell>
        </row>
        <row r="46">
          <cell r="A46">
            <v>78</v>
          </cell>
          <cell r="B46" t="str">
            <v>FONDO MUTUO DE INVERSION DE LOS EMPLEADOS FLOTA MERCANTE GRANCOLOMBIANA Y GRANMARITIMA</v>
          </cell>
          <cell r="C46">
            <v>55</v>
          </cell>
          <cell r="D46" t="str">
            <v>31/12/2006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786</v>
          </cell>
          <cell r="D47" t="str">
            <v>31/12/2006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764</v>
          </cell>
          <cell r="D48" t="str">
            <v>31/12/2006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195</v>
          </cell>
          <cell r="D49" t="str">
            <v>31/12/2006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125</v>
          </cell>
          <cell r="D50" t="str">
            <v>31/12/2006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360</v>
          </cell>
          <cell r="D51" t="str">
            <v>31/12/2006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62</v>
          </cell>
          <cell r="D52" t="str">
            <v>31/12/2006</v>
          </cell>
        </row>
        <row r="53">
          <cell r="A53">
            <v>91</v>
          </cell>
          <cell r="B53" t="str">
            <v xml:space="preserve">FONDO MUTUO DE AHORRO E INVERSION SEGURIDAD                  </v>
          </cell>
          <cell r="C53">
            <v>13731</v>
          </cell>
          <cell r="D53" t="str">
            <v>31/12/2006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137</v>
          </cell>
          <cell r="D54" t="str">
            <v>31/12/2006</v>
          </cell>
        </row>
        <row r="55">
          <cell r="A55">
            <v>94</v>
          </cell>
          <cell r="B55" t="str">
            <v xml:space="preserve">FONDO MUTUO DE INVERSION DE SUCROMILES                       </v>
          </cell>
          <cell r="C55">
            <v>237</v>
          </cell>
          <cell r="D55" t="str">
            <v>31/12/2006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930</v>
          </cell>
          <cell r="D56" t="str">
            <v>31/12/2006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428</v>
          </cell>
          <cell r="D57" t="str">
            <v>31/12/2006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208</v>
          </cell>
          <cell r="D58" t="str">
            <v>31/12/2006</v>
          </cell>
        </row>
        <row r="59">
          <cell r="A59">
            <v>99</v>
          </cell>
          <cell r="B59" t="str">
            <v xml:space="preserve">FONDO MUTUO DE INVERSION CONFEDEGAS                          </v>
          </cell>
          <cell r="C59">
            <v>103</v>
          </cell>
          <cell r="D59" t="str">
            <v>31/12/2006</v>
          </cell>
        </row>
        <row r="60">
          <cell r="A60">
            <v>100</v>
          </cell>
          <cell r="B60" t="str">
            <v>FONDO MUTUO DE INVERSION FINANCIERA DE INVERSION TERRITORIAL - FINDETER</v>
          </cell>
          <cell r="C60">
            <v>122</v>
          </cell>
          <cell r="D60" t="str">
            <v>31/12/2006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159</v>
          </cell>
          <cell r="D61" t="str">
            <v>31/12/2006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513</v>
          </cell>
          <cell r="D62" t="str">
            <v>31/12/2006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104</v>
          </cell>
          <cell r="D63" t="str">
            <v>31/12/2006</v>
          </cell>
        </row>
        <row r="64">
          <cell r="A64">
            <v>105</v>
          </cell>
          <cell r="B64" t="str">
            <v>FONDO MUTUO DE INVERSION DE LOS TRABAJADORES DE FRIGORIFICO SUIZO- INVERSUIZO</v>
          </cell>
          <cell r="C64">
            <v>214</v>
          </cell>
          <cell r="D64" t="str">
            <v>31/12/2006</v>
          </cell>
        </row>
        <row r="65">
          <cell r="A65">
            <v>106</v>
          </cell>
          <cell r="B65" t="str">
            <v>FONDO MUTUO DE INVERSION DE LOS EMPLEADOS DE OMINEX DE COLOMBIA LTDA</v>
          </cell>
          <cell r="C65">
            <v>145</v>
          </cell>
          <cell r="D65" t="str">
            <v>31/12/2006</v>
          </cell>
        </row>
        <row r="66">
          <cell r="A66">
            <v>107</v>
          </cell>
          <cell r="B66" t="str">
            <v>FONDO MUTUO DE INVERSION DE LOS TRABAJADORES DE PROTELA LTDA - PROFUTURO</v>
          </cell>
          <cell r="C66">
            <v>775</v>
          </cell>
          <cell r="D66" t="str">
            <v>31/12/2006</v>
          </cell>
        </row>
        <row r="67">
          <cell r="A67">
            <v>109</v>
          </cell>
          <cell r="B67" t="str">
            <v>FONDO MUTUO DE INVERSION TRABAJADORES DE LA EMPR. DE ENERGIA DEL PACIFICO</v>
          </cell>
          <cell r="C67">
            <v>458</v>
          </cell>
          <cell r="D67" t="str">
            <v>31/12/2006</v>
          </cell>
        </row>
        <row r="68">
          <cell r="A68">
            <v>111</v>
          </cell>
          <cell r="B68" t="str">
            <v>FONDO MUTUO DE INVERSION FONDUFRISA</v>
          </cell>
          <cell r="C68">
            <v>109</v>
          </cell>
          <cell r="D68" t="str">
            <v>31/12/2006</v>
          </cell>
        </row>
        <row r="69">
          <cell r="A69">
            <v>116</v>
          </cell>
          <cell r="B69" t="str">
            <v>FONDO MUTUO DE INVERSION TRABAJADORES DE LA SOCIEDAD MINERALES INDUSTRIALES</v>
          </cell>
          <cell r="C69">
            <v>41</v>
          </cell>
          <cell r="D69" t="str">
            <v>31/12/2006</v>
          </cell>
        </row>
        <row r="70">
          <cell r="A70">
            <v>119</v>
          </cell>
          <cell r="B70" t="str">
            <v xml:space="preserve">FONDO MUTUO DE INVERSION MUTUOCOLOMBIA                       </v>
          </cell>
          <cell r="C70">
            <v>7464</v>
          </cell>
          <cell r="D70" t="str">
            <v>31/12/2006</v>
          </cell>
        </row>
        <row r="71">
          <cell r="A71">
            <v>123</v>
          </cell>
          <cell r="B71" t="str">
            <v>FONDO MUTUO DE INVERSION EMPRESA COLOMBIANA DE CLAVOS S.A.</v>
          </cell>
          <cell r="C71">
            <v>69</v>
          </cell>
          <cell r="D71" t="str">
            <v>31/12/2006</v>
          </cell>
        </row>
        <row r="72">
          <cell r="A72">
            <v>124</v>
          </cell>
          <cell r="B72" t="str">
            <v>FONDO MUTUO DE INVERSION DE LOS EMPLEADOS DE PROMOTORA MEDICA LAS AMERICAS</v>
          </cell>
          <cell r="C72">
            <v>494</v>
          </cell>
          <cell r="D72" t="str">
            <v>31/12/2006</v>
          </cell>
        </row>
        <row r="73">
          <cell r="A73">
            <v>125</v>
          </cell>
          <cell r="B73" t="str">
            <v>FDO MUTUO DE INVERSION DEL INSTITUTO NEUROLOGICO DE ANTIOQUIA</v>
          </cell>
          <cell r="C73">
            <v>169</v>
          </cell>
          <cell r="D73" t="str">
            <v>31/12/2006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Hoja2"/>
      <sheetName val="Hoja3"/>
      <sheetName val="ACTUALIDAD F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B1" t="str">
            <v>Nombre Cuenta</v>
          </cell>
          <cell r="C1" t="str">
            <v xml:space="preserve">ACTIVO                                                                          </v>
          </cell>
        </row>
        <row r="2">
          <cell r="A2">
            <v>70</v>
          </cell>
          <cell r="B2" t="str">
            <v>FONDO MUTUO DE INVERSION DE LOS EMPLEADOS DE LA CIA. SURAMERICANA DE SEGUROS</v>
          </cell>
          <cell r="C2">
            <v>79862932195.669998</v>
          </cell>
        </row>
        <row r="3">
          <cell r="A3">
            <v>91</v>
          </cell>
          <cell r="B3" t="str">
            <v>FONDO MUTUO DE AHORRO E INVERSION SEGURIDAD</v>
          </cell>
          <cell r="C3">
            <v>67165225452.139999</v>
          </cell>
        </row>
        <row r="4">
          <cell r="A4">
            <v>119</v>
          </cell>
          <cell r="B4" t="str">
            <v>FONDO MUTUO DE INVERSION DE LOS EMPLEADOS DEL GRUPO BANCOLOMBIA - MUTUOCOLOMBIA</v>
          </cell>
          <cell r="C4">
            <v>46480171600.57</v>
          </cell>
        </row>
        <row r="5">
          <cell r="A5">
            <v>59</v>
          </cell>
          <cell r="B5" t="str">
            <v>FONDO MUTUO DE INVERSION DE LOS TRABAJADORES DE COMPAÑIA  NAL. DE CHOCOLATES</v>
          </cell>
          <cell r="C5">
            <v>34531634658.230003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32373177248.279999</v>
          </cell>
        </row>
        <row r="7">
          <cell r="A7">
            <v>47</v>
          </cell>
          <cell r="B7" t="str">
            <v>FONDO MUTUO DE INVERSIÓN FUTURO</v>
          </cell>
          <cell r="C7">
            <v>31937359757.07</v>
          </cell>
        </row>
        <row r="8">
          <cell r="A8">
            <v>52</v>
          </cell>
          <cell r="B8" t="str">
            <v>FONDO MUTUO DE INVERSION DE LOS TRABAJADORES DE PRODUCTOS FAMILIA</v>
          </cell>
          <cell r="C8">
            <v>28922658520.25</v>
          </cell>
        </row>
        <row r="9">
          <cell r="A9">
            <v>73</v>
          </cell>
          <cell r="B9" t="str">
            <v>FONDO MUTUO DE INVERSION SOCIAL</v>
          </cell>
          <cell r="C9">
            <v>26059791444.77</v>
          </cell>
        </row>
        <row r="10">
          <cell r="A10">
            <v>80</v>
          </cell>
          <cell r="B10" t="str">
            <v>FONDO MUTUO DE INVERSION DE EMPLEADOS DE  CERROMATOSO S.A.. FUND. EDUC. MONTELIBANO</v>
          </cell>
          <cell r="C10">
            <v>25796631421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23972243450</v>
          </cell>
        </row>
        <row r="12">
          <cell r="A12">
            <v>42</v>
          </cell>
          <cell r="B12" t="str">
            <v>FONDO MUTUO DE INVERSION DE LOS TRABAJADORES DE ENKA DE COLOMBIA S.A - FOMEC</v>
          </cell>
          <cell r="C12">
            <v>22729967052.669998</v>
          </cell>
        </row>
        <row r="13">
          <cell r="A13">
            <v>87</v>
          </cell>
          <cell r="B13" t="str">
            <v>FONDO MUTUO DE INVERSION DE EMPLEADOS DE LA EMPRESA TEXAS PETROLEUM COMPANY</v>
          </cell>
          <cell r="C13">
            <v>16123604297.879999</v>
          </cell>
        </row>
        <row r="14">
          <cell r="A14">
            <v>12</v>
          </cell>
          <cell r="B14" t="str">
            <v>FONDO MUTUO DE INVERSION INVERTIR GENERAL MOTORS COLMOTORES - COLMOTORES</v>
          </cell>
          <cell r="C14">
            <v>15122618453.49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14523505549.59</v>
          </cell>
        </row>
        <row r="16">
          <cell r="A16">
            <v>48</v>
          </cell>
          <cell r="B16" t="str">
            <v>FONDO MUTUO DE INVERSION DE LEONISA S.A.</v>
          </cell>
          <cell r="C16">
            <v>14249617057.77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14166555298.1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14124660844.940001</v>
          </cell>
        </row>
        <row r="19">
          <cell r="A19">
            <v>9</v>
          </cell>
          <cell r="B19" t="str">
            <v xml:space="preserve">FONDO MUTUO DE INVERSION DE LOS TRABAJADORES DE CARTÓN DE COLOMBIA </v>
          </cell>
          <cell r="C19">
            <v>13332119340</v>
          </cell>
        </row>
        <row r="20">
          <cell r="A20">
            <v>66</v>
          </cell>
          <cell r="B20" t="str">
            <v>FONDO MUTUO DE INVERSION DE LOS TRABAJADORES DE LA CIA. COL. DE TABACO</v>
          </cell>
          <cell r="C20">
            <v>12798115404.48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12590439418.34</v>
          </cell>
        </row>
        <row r="22">
          <cell r="A22">
            <v>61</v>
          </cell>
          <cell r="B22" t="str">
            <v>FONDO MUTUO DE INVERSION FONBYH</v>
          </cell>
          <cell r="C22">
            <v>12048634400.889999</v>
          </cell>
        </row>
        <row r="23">
          <cell r="A23">
            <v>7</v>
          </cell>
          <cell r="B23" t="str">
            <v>FONDO MUTUO DE INVERSION CASTILLA. RIOPAILA. COLOMBINA</v>
          </cell>
          <cell r="C23">
            <v>9476855313.1399994</v>
          </cell>
        </row>
        <row r="24">
          <cell r="A24">
            <v>95</v>
          </cell>
          <cell r="B24" t="str">
            <v xml:space="preserve">FONDO MUTUO DE INVERSION DE TCC LTDA                         </v>
          </cell>
          <cell r="C24">
            <v>9235230837.3999996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8896508514.1399994</v>
          </cell>
        </row>
        <row r="26">
          <cell r="A26">
            <v>101</v>
          </cell>
          <cell r="B26" t="str">
            <v>HOCOL S.A.. AGEPETROL.CIA. Y EMPRESAS SHELL EN COLOMBIA</v>
          </cell>
          <cell r="C26">
            <v>7745370210.3199997</v>
          </cell>
        </row>
        <row r="27">
          <cell r="A27">
            <v>82</v>
          </cell>
          <cell r="B27" t="str">
            <v xml:space="preserve">FONDO MUTUO DE INVERSION DE LA EMPRESA PETROBRAS COLOMBIA LIMITED "INVERLOC"             </v>
          </cell>
          <cell r="C27">
            <v>6620261020.8999996</v>
          </cell>
        </row>
        <row r="28">
          <cell r="A28">
            <v>109</v>
          </cell>
          <cell r="B28" t="str">
            <v>FONDO MUTUO DE INVERSION TRABAJADORES DE LA EMPR. DE ENERGIA DEL PACIFICO</v>
          </cell>
          <cell r="C28">
            <v>6401135600.8900003</v>
          </cell>
        </row>
        <row r="29">
          <cell r="A29">
            <v>94</v>
          </cell>
          <cell r="B29" t="str">
            <v>FONDO MUTUO DE INVERSION DE SUCROMILES</v>
          </cell>
          <cell r="C29">
            <v>5972893757</v>
          </cell>
        </row>
        <row r="30">
          <cell r="A30">
            <v>5</v>
          </cell>
          <cell r="B30" t="str">
            <v xml:space="preserve">FONDO MUTUO DE INVERSION AVANZAR                             </v>
          </cell>
          <cell r="C30">
            <v>5794056206.5699997</v>
          </cell>
        </row>
        <row r="31">
          <cell r="A31">
            <v>97</v>
          </cell>
          <cell r="B31" t="str">
            <v>FONDO MUTUO DE INVERSION DE LOS EMPLEADOS DE LA CIA. UNISYS DE COLOMBIA</v>
          </cell>
          <cell r="C31">
            <v>5581049473.0799999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5033756720.46</v>
          </cell>
        </row>
        <row r="33">
          <cell r="A33">
            <v>23</v>
          </cell>
          <cell r="B33" t="str">
            <v xml:space="preserve">FONDO MUTUO DE INVERSION DEL PERSONAL DE FABRICATO Y SUS FILIALES - FABRIMUTUO </v>
          </cell>
          <cell r="C33">
            <v>4772815363</v>
          </cell>
        </row>
        <row r="34">
          <cell r="A34">
            <v>102</v>
          </cell>
          <cell r="B34" t="str">
            <v xml:space="preserve">FONDO MUTUO DE INVERSION DEL GRUPO LEGIS                     </v>
          </cell>
          <cell r="C34">
            <v>3882790847.7399998</v>
          </cell>
        </row>
        <row r="35">
          <cell r="A35">
            <v>26</v>
          </cell>
          <cell r="B35" t="str">
            <v>FONDO MUTUO DE INVERSION EMPRESA Y TRABAJADORES DE COMPUTEC S.A.- FECOM</v>
          </cell>
          <cell r="C35">
            <v>3777704297.4099998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3527268195.4400001</v>
          </cell>
        </row>
        <row r="37">
          <cell r="A37">
            <v>51</v>
          </cell>
          <cell r="B37" t="str">
            <v>FONDO MUTUO DE INVERSION DEL PERSONAL DE LA FUNDACION HOSPITAL PABLO TOBON URIBE - FOMIPABLO</v>
          </cell>
          <cell r="C37">
            <v>3317097871.02</v>
          </cell>
        </row>
        <row r="38">
          <cell r="A38">
            <v>20</v>
          </cell>
          <cell r="B38" t="str">
            <v>FONDO MUTUO DE INVERSION ESTELAR</v>
          </cell>
          <cell r="C38">
            <v>3231214672.1999998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3080320877.8400002</v>
          </cell>
        </row>
        <row r="40">
          <cell r="A40">
            <v>63</v>
          </cell>
          <cell r="B40" t="str">
            <v>FONDO MUTUO DE INVERSION CAMARA DE COMERCIO DE MEDELLIN - FONCCOMED</v>
          </cell>
          <cell r="C40">
            <v>2660475572.5999999</v>
          </cell>
        </row>
        <row r="41">
          <cell r="A41">
            <v>21</v>
          </cell>
          <cell r="B41" t="str">
            <v>FONDO MUTUO DE INVERSION DEL PERSONAL EL COLOMBIANO LTDA Y  CIA. S.C.A.</v>
          </cell>
          <cell r="C41">
            <v>2150763835.0500002</v>
          </cell>
        </row>
        <row r="42">
          <cell r="A42">
            <v>54</v>
          </cell>
          <cell r="B42" t="str">
            <v>FONDO MUTUO DE AHORRO E INVERSION DE LOS EMPLEADOS Y TRABAJADORES DE HOLASA</v>
          </cell>
          <cell r="C42">
            <v>2114667846</v>
          </cell>
        </row>
        <row r="43">
          <cell r="A43">
            <v>124</v>
          </cell>
          <cell r="B43" t="str">
            <v>FONDO MUTUO DE INVERSION DE LOS EMPLEADOS DE PROMOTORA MEDICA LAS AMERICAS</v>
          </cell>
          <cell r="C43">
            <v>1785413207.1500001</v>
          </cell>
        </row>
        <row r="44">
          <cell r="A44">
            <v>2</v>
          </cell>
          <cell r="B44" t="str">
            <v>FONDO MUTUO DE INVERSION TRABAJADORES DE ALUMINA S.A.</v>
          </cell>
          <cell r="C44">
            <v>1778402953.4100001</v>
          </cell>
        </row>
        <row r="45">
          <cell r="A45">
            <v>11</v>
          </cell>
          <cell r="B45" t="str">
            <v xml:space="preserve">FONDO MUTUO DE INVERSION DE COCA - COLA                      </v>
          </cell>
          <cell r="C45">
            <v>1676303659.1600001</v>
          </cell>
        </row>
        <row r="46">
          <cell r="A46">
            <v>96</v>
          </cell>
          <cell r="B46" t="str">
            <v>FONDO MUTUO DE INVERSION DE LOS EMPLEADOS DEL BANCO TEQUENDAMA</v>
          </cell>
          <cell r="C46">
            <v>1617244273.2</v>
          </cell>
        </row>
        <row r="47">
          <cell r="A47">
            <v>1</v>
          </cell>
          <cell r="B47" t="str">
            <v>FONDO MUTUO DE INVERSION AGRUPAR</v>
          </cell>
          <cell r="C47">
            <v>1549829706.3099999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1545568647.8599999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</row>
        <row r="50">
          <cell r="A50">
            <v>99</v>
          </cell>
          <cell r="B50" t="str">
            <v>FONDO MUTUO DE INVERSION CONFEDEGAS</v>
          </cell>
          <cell r="C50">
            <v>1001671427.63</v>
          </cell>
        </row>
        <row r="51">
          <cell r="A51">
            <v>45</v>
          </cell>
          <cell r="B51" t="str">
            <v>FMI DE LOS TRABAJADORES DE WYETH - FOMENTAR</v>
          </cell>
          <cell r="C51">
            <v>991699477.34000003</v>
          </cell>
        </row>
        <row r="52">
          <cell r="A52">
            <v>78</v>
          </cell>
          <cell r="B52" t="str">
            <v>FONDO MUTUO DE INVERSION DE LOS EMPLEADOS FLOTA MERCANTE GRANCOLOMBIANA Y GRANMARITIMA</v>
          </cell>
          <cell r="C52">
            <v>927592249.19000006</v>
          </cell>
        </row>
        <row r="53">
          <cell r="A53">
            <v>43</v>
          </cell>
          <cell r="B53" t="str">
            <v>FONDO MUTUO DE INVERSION DE LOS TRABAJADORES DE EDUARDO LONDOÑO E HIJOS</v>
          </cell>
          <cell r="C53">
            <v>901437835.51999998</v>
          </cell>
        </row>
        <row r="54">
          <cell r="A54">
            <v>104</v>
          </cell>
          <cell r="B54" t="str">
            <v xml:space="preserve">FONDO MUTUO DE INVERSION ICONTEC 30 AÑOS                     </v>
          </cell>
          <cell r="C54">
            <v>850207589.34000003</v>
          </cell>
        </row>
        <row r="55">
          <cell r="A55">
            <v>75</v>
          </cell>
          <cell r="B55" t="str">
            <v>FONDO MUTUO DE INVERSION DE LOS TRABAJADORES DE TECNIAGRO - FONTEC</v>
          </cell>
          <cell r="C55">
            <v>762682496.87</v>
          </cell>
        </row>
        <row r="56">
          <cell r="A56">
            <v>125</v>
          </cell>
          <cell r="B56" t="str">
            <v>FDO MUTUO DE INVERSION DEL INSTITUTO NEUROLOGICO DE ANTIOQUIA</v>
          </cell>
          <cell r="C56">
            <v>720261944.64999998</v>
          </cell>
        </row>
        <row r="57">
          <cell r="A57">
            <v>19</v>
          </cell>
          <cell r="B57" t="str">
            <v xml:space="preserve">FONDO MUTUO DE AHORRO E INVERSION ENERMAX                     </v>
          </cell>
          <cell r="C57">
            <v>670653010.59000003</v>
          </cell>
        </row>
        <row r="58">
          <cell r="A58">
            <v>4</v>
          </cell>
          <cell r="B58" t="str">
            <v>FONDO MUTUO DE INVERSION EMPLEADOS DE ASESORES EN VALORES S.A. - ASEVALORES</v>
          </cell>
          <cell r="C58">
            <v>665604498.00999999</v>
          </cell>
        </row>
        <row r="59">
          <cell r="A59">
            <v>60</v>
          </cell>
          <cell r="B59" t="str">
            <v>F.M.I. DE LA  BOLSA DE VALORES DE COLOMBIA Y FILIALES -  FONBOLSA</v>
          </cell>
          <cell r="C59">
            <v>470841239.42000002</v>
          </cell>
        </row>
        <row r="60">
          <cell r="A60">
            <v>111</v>
          </cell>
          <cell r="B60" t="str">
            <v>FONDO MUTUO DE INVERSION DE LOS EMPLEADOS DE INDUFRIAL S.A.</v>
          </cell>
          <cell r="C60">
            <v>452305054.98000002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434061523.54000002</v>
          </cell>
        </row>
        <row r="62">
          <cell r="A62">
            <v>123</v>
          </cell>
          <cell r="B62" t="str">
            <v>FONDO MUTUO DE INVERSION EMPRESA COLOMBIANA DE CLAVOS S.A.</v>
          </cell>
          <cell r="C62">
            <v>402442436.74000001</v>
          </cell>
        </row>
        <row r="63">
          <cell r="A63">
            <v>24</v>
          </cell>
          <cell r="B63" t="str">
            <v>FONDO MUTUO DE INVERSION UNION DE ASEGURADORES COLOMBIANOS- FASECOLDA</v>
          </cell>
          <cell r="C63">
            <v>253446346.13999999</v>
          </cell>
        </row>
        <row r="64">
          <cell r="A64">
            <v>34</v>
          </cell>
          <cell r="B64" t="str">
            <v xml:space="preserve">FONDO MUTUO DE INVERSION TRABAJADORES DE ERECOS S.A. - FIMERECOS                        </v>
          </cell>
          <cell r="C64">
            <v>141788208.71000001</v>
          </cell>
        </row>
        <row r="65">
          <cell r="A65">
            <v>64</v>
          </cell>
          <cell r="B65" t="str">
            <v>FONDO MUTUO DE INVERSION TRABAJADORES DE LA CIA. COL. DE ALIMENTOS LACTEOS</v>
          </cell>
          <cell r="C65">
            <v>74851664.25</v>
          </cell>
        </row>
        <row r="66">
          <cell r="A66">
            <v>116</v>
          </cell>
          <cell r="B66" t="str">
            <v>FONDO MUTUO DE INVERSION TRABAJADORES DE LA SOCIEDAD MINERALES INDUSTRIALES</v>
          </cell>
          <cell r="C66">
            <v>198470.21</v>
          </cell>
        </row>
      </sheetData>
      <sheetData sheetId="8" refreshError="1">
        <row r="1">
          <cell r="A1">
            <v>70</v>
          </cell>
          <cell r="B1" t="str">
            <v>AFILIADO</v>
          </cell>
        </row>
        <row r="2">
          <cell r="A2">
            <v>91</v>
          </cell>
          <cell r="B2" t="str">
            <v>AFILIADO</v>
          </cell>
        </row>
        <row r="3">
          <cell r="A3">
            <v>119</v>
          </cell>
          <cell r="B3" t="str">
            <v>AFILIADO</v>
          </cell>
        </row>
        <row r="4">
          <cell r="A4">
            <v>59</v>
          </cell>
          <cell r="B4" t="str">
            <v>AFILIADO</v>
          </cell>
        </row>
        <row r="5">
          <cell r="A5">
            <v>29</v>
          </cell>
          <cell r="B5" t="str">
            <v>AFILIADO</v>
          </cell>
        </row>
        <row r="6">
          <cell r="A6">
            <v>47</v>
          </cell>
          <cell r="B6" t="str">
            <v>AFILIADO</v>
          </cell>
        </row>
        <row r="7">
          <cell r="A7">
            <v>52</v>
          </cell>
          <cell r="B7" t="str">
            <v>AFILIADO</v>
          </cell>
        </row>
        <row r="8">
          <cell r="A8">
            <v>73</v>
          </cell>
          <cell r="B8" t="str">
            <v>AFILIADO</v>
          </cell>
        </row>
        <row r="9">
          <cell r="A9">
            <v>80</v>
          </cell>
          <cell r="B9" t="str">
            <v>AFILIADO</v>
          </cell>
        </row>
        <row r="10">
          <cell r="A10">
            <v>25</v>
          </cell>
          <cell r="B10" t="str">
            <v>AFILIADO</v>
          </cell>
        </row>
        <row r="11">
          <cell r="A11">
            <v>42</v>
          </cell>
          <cell r="B11" t="str">
            <v>AFILIADO</v>
          </cell>
        </row>
        <row r="12">
          <cell r="A12">
            <v>87</v>
          </cell>
          <cell r="B12" t="str">
            <v>AFILIADO</v>
          </cell>
        </row>
        <row r="13">
          <cell r="A13">
            <v>12</v>
          </cell>
          <cell r="B13" t="str">
            <v>AFILIADO</v>
          </cell>
        </row>
        <row r="14">
          <cell r="A14">
            <v>16</v>
          </cell>
          <cell r="B14" t="str">
            <v>AFILIADO</v>
          </cell>
        </row>
        <row r="15">
          <cell r="A15">
            <v>48</v>
          </cell>
          <cell r="B15" t="str">
            <v>AFILIADO</v>
          </cell>
        </row>
        <row r="16">
          <cell r="A16">
            <v>35</v>
          </cell>
          <cell r="B16" t="str">
            <v>AFILIADO</v>
          </cell>
        </row>
        <row r="17">
          <cell r="A17">
            <v>33</v>
          </cell>
          <cell r="B17" t="str">
            <v>AFILIADO</v>
          </cell>
        </row>
        <row r="18">
          <cell r="A18">
            <v>66</v>
          </cell>
          <cell r="B18" t="str">
            <v>AFILIADO</v>
          </cell>
        </row>
        <row r="19">
          <cell r="A19">
            <v>46</v>
          </cell>
          <cell r="B19" t="str">
            <v>AFILIADO</v>
          </cell>
        </row>
        <row r="20">
          <cell r="A20">
            <v>61</v>
          </cell>
          <cell r="B20" t="str">
            <v>AFILIADO</v>
          </cell>
        </row>
        <row r="21">
          <cell r="A21">
            <v>7</v>
          </cell>
          <cell r="B21" t="str">
            <v>AFILIADO</v>
          </cell>
        </row>
        <row r="22">
          <cell r="A22">
            <v>95</v>
          </cell>
          <cell r="B22" t="str">
            <v>AFILIADO</v>
          </cell>
        </row>
        <row r="23">
          <cell r="A23">
            <v>71</v>
          </cell>
          <cell r="B23" t="str">
            <v>AFILIADO</v>
          </cell>
        </row>
        <row r="24">
          <cell r="A24">
            <v>57</v>
          </cell>
          <cell r="B24" t="str">
            <v>AFILIADO</v>
          </cell>
        </row>
        <row r="25">
          <cell r="A25">
            <v>101</v>
          </cell>
          <cell r="B25" t="str">
            <v>AFILIADO</v>
          </cell>
        </row>
        <row r="26">
          <cell r="A26">
            <v>82</v>
          </cell>
          <cell r="B26" t="str">
            <v>AFILIADO</v>
          </cell>
        </row>
        <row r="27">
          <cell r="A27">
            <v>94</v>
          </cell>
          <cell r="B27" t="str">
            <v>AFILIADO</v>
          </cell>
        </row>
        <row r="28">
          <cell r="A28">
            <v>5</v>
          </cell>
          <cell r="B28" t="str">
            <v>AFILIADO</v>
          </cell>
        </row>
        <row r="29">
          <cell r="A29">
            <v>97</v>
          </cell>
          <cell r="B29" t="str">
            <v>AFILIADO</v>
          </cell>
        </row>
        <row r="30">
          <cell r="A30">
            <v>81</v>
          </cell>
          <cell r="B30" t="str">
            <v>AFILIADO</v>
          </cell>
        </row>
        <row r="31">
          <cell r="A31">
            <v>23</v>
          </cell>
          <cell r="B31" t="str">
            <v>AFILIADO</v>
          </cell>
        </row>
        <row r="32">
          <cell r="A32">
            <v>102</v>
          </cell>
          <cell r="B32" t="str">
            <v>AFILIADO</v>
          </cell>
        </row>
        <row r="33">
          <cell r="A33">
            <v>26</v>
          </cell>
          <cell r="B33" t="str">
            <v>AFILIADO</v>
          </cell>
        </row>
        <row r="34">
          <cell r="A34">
            <v>20</v>
          </cell>
          <cell r="B34" t="str">
            <v>AFILIADO</v>
          </cell>
        </row>
        <row r="35">
          <cell r="A35">
            <v>58</v>
          </cell>
          <cell r="B35" t="str">
            <v>AFILIADO</v>
          </cell>
        </row>
        <row r="36">
          <cell r="A36">
            <v>63</v>
          </cell>
          <cell r="B36" t="str">
            <v>AFILIADO</v>
          </cell>
        </row>
        <row r="37">
          <cell r="A37">
            <v>54</v>
          </cell>
          <cell r="B37" t="str">
            <v>AFILIADO</v>
          </cell>
        </row>
        <row r="38">
          <cell r="A38">
            <v>124</v>
          </cell>
          <cell r="B38" t="str">
            <v>AFILIADO</v>
          </cell>
        </row>
        <row r="39">
          <cell r="A39">
            <v>2</v>
          </cell>
          <cell r="B39" t="str">
            <v>AFILIADO</v>
          </cell>
        </row>
        <row r="40">
          <cell r="A40">
            <v>11</v>
          </cell>
          <cell r="B40" t="str">
            <v>AFILIADO</v>
          </cell>
        </row>
        <row r="41">
          <cell r="A41">
            <v>96</v>
          </cell>
          <cell r="B41" t="str">
            <v>AFILIADO</v>
          </cell>
        </row>
        <row r="42">
          <cell r="A42">
            <v>1</v>
          </cell>
          <cell r="B42" t="str">
            <v>AFILIADO</v>
          </cell>
        </row>
        <row r="43">
          <cell r="A43">
            <v>43</v>
          </cell>
          <cell r="B43" t="str">
            <v>AFILIADO</v>
          </cell>
        </row>
        <row r="44">
          <cell r="A44">
            <v>125</v>
          </cell>
          <cell r="B44" t="str">
            <v>AFILIADO</v>
          </cell>
        </row>
        <row r="45">
          <cell r="A45">
            <v>111</v>
          </cell>
          <cell r="B45" t="str">
            <v>AFILIADO</v>
          </cell>
        </row>
        <row r="46">
          <cell r="A46">
            <v>92</v>
          </cell>
          <cell r="B46" t="str">
            <v>AFILIADO</v>
          </cell>
        </row>
        <row r="47">
          <cell r="A47">
            <v>34</v>
          </cell>
          <cell r="B47" t="str">
            <v>AFILIADO</v>
          </cell>
        </row>
        <row r="48">
          <cell r="A48">
            <v>15</v>
          </cell>
          <cell r="B48" t="str">
            <v>AFILIADO</v>
          </cell>
        </row>
        <row r="49">
          <cell r="A49">
            <v>106</v>
          </cell>
          <cell r="B49" t="str">
            <v>AFILIADO</v>
          </cell>
        </row>
        <row r="50">
          <cell r="A50">
            <v>56</v>
          </cell>
          <cell r="B50" t="str">
            <v>AFILIADO</v>
          </cell>
        </row>
      </sheetData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_afiliados_30092008"/>
      <sheetName val="Septiembre"/>
      <sheetName val="Hoja1"/>
      <sheetName val="Hoja2"/>
      <sheetName val="fmi_30092008_ultima"/>
    </sheetNames>
    <sheetDataSet>
      <sheetData sheetId="0" refreshError="1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</v>
          </cell>
        </row>
        <row r="2">
          <cell r="A2">
            <v>5</v>
          </cell>
          <cell r="B2" t="str">
            <v xml:space="preserve">FONDO MUTUO DE INVERSION AVANZAR                             </v>
          </cell>
          <cell r="C2">
            <v>1162</v>
          </cell>
          <cell r="D2" t="str">
            <v>30/09/2008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2168</v>
          </cell>
          <cell r="D3" t="str">
            <v>30/09/2008</v>
          </cell>
        </row>
        <row r="4">
          <cell r="A4">
            <v>9</v>
          </cell>
          <cell r="B4" t="str">
            <v xml:space="preserve">FONDO MUTUO DE INVERSION DE LOS TRABAJADORES DE CARTÓN DE COLOMBIA </v>
          </cell>
          <cell r="C4">
            <v>983</v>
          </cell>
          <cell r="D4" t="str">
            <v>30/09/2008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1261</v>
          </cell>
          <cell r="D5" t="str">
            <v>30/09/2008</v>
          </cell>
        </row>
        <row r="6">
          <cell r="A6">
            <v>15</v>
          </cell>
          <cell r="B6" t="str">
            <v>FONDO MUTUO DE INVERSION TRABAJADORES DE CORFICOLOMBIANA S.A -COMPARTIR</v>
          </cell>
          <cell r="C6">
            <v>433</v>
          </cell>
          <cell r="D6" t="str">
            <v>30/09/2008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2467</v>
          </cell>
          <cell r="D7" t="str">
            <v>30/09/2008</v>
          </cell>
        </row>
        <row r="8">
          <cell r="A8">
            <v>20</v>
          </cell>
          <cell r="B8" t="str">
            <v>FONDO MUTUO DE INVERSION ESTELAR</v>
          </cell>
          <cell r="C8">
            <v>514</v>
          </cell>
          <cell r="D8" t="str">
            <v>30/09/2008</v>
          </cell>
        </row>
        <row r="9">
          <cell r="A9">
            <v>23</v>
          </cell>
          <cell r="B9" t="str">
            <v xml:space="preserve">FONDO MUTUO DE INVERSION DEL PERSONAL DE FABRICATO Y SUS FILIALES - FABRIMUTUO </v>
          </cell>
          <cell r="C9">
            <v>944</v>
          </cell>
          <cell r="D9" t="str">
            <v>30/09/2008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592</v>
          </cell>
          <cell r="D10" t="str">
            <v>30/09/2008</v>
          </cell>
        </row>
        <row r="11">
          <cell r="A11">
            <v>26</v>
          </cell>
          <cell r="B11" t="str">
            <v>FONDO MUTUO DE INVERSION EMPRESA Y TRABAJADORES DE COMPUTEC S.A.- FECOM</v>
          </cell>
          <cell r="C11">
            <v>302</v>
          </cell>
          <cell r="D11" t="str">
            <v>30/09/2008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3381</v>
          </cell>
          <cell r="D12" t="str">
            <v>30/09/2008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1949</v>
          </cell>
          <cell r="D13" t="str">
            <v>30/09/2008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449</v>
          </cell>
          <cell r="D14" t="str">
            <v>30/09/2008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421</v>
          </cell>
          <cell r="D15" t="str">
            <v>30/09/2008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2475</v>
          </cell>
          <cell r="D16" t="str">
            <v>30/09/2008</v>
          </cell>
        </row>
        <row r="17">
          <cell r="A17">
            <v>47</v>
          </cell>
          <cell r="B17" t="str">
            <v>FONDO MUTUO DE INVERSIÓN FUTURO</v>
          </cell>
          <cell r="C17">
            <v>13990</v>
          </cell>
          <cell r="D17" t="str">
            <v>30/09/2008</v>
          </cell>
        </row>
        <row r="18">
          <cell r="A18">
            <v>48</v>
          </cell>
          <cell r="B18" t="str">
            <v>FONDO MUTUO DE INVERSION DE LEONISA S.A.</v>
          </cell>
          <cell r="C18">
            <v>755</v>
          </cell>
          <cell r="D18" t="str">
            <v>30/09/2008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1550</v>
          </cell>
          <cell r="D19" t="str">
            <v>30/09/2008</v>
          </cell>
        </row>
        <row r="20">
          <cell r="A20">
            <v>54</v>
          </cell>
          <cell r="B20" t="str">
            <v>FONDO MUTUO DE AHORRO E INVERSION DE LOS EMPLEADOS Y TRABAJADORES DE HOLASA</v>
          </cell>
          <cell r="C20">
            <v>131</v>
          </cell>
          <cell r="D20" t="str">
            <v>30/09/2008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525</v>
          </cell>
          <cell r="D21" t="str">
            <v>30/09/2008</v>
          </cell>
        </row>
        <row r="22">
          <cell r="A22">
            <v>58</v>
          </cell>
          <cell r="B22" t="str">
            <v>FONDO MUTUO DE INVERSION DE LOS TRABAJADORES DE C.I. UNION DE BANANEROS DE URABA</v>
          </cell>
          <cell r="C22">
            <v>441</v>
          </cell>
          <cell r="D22" t="str">
            <v>30/09/2008</v>
          </cell>
        </row>
        <row r="23">
          <cell r="A23">
            <v>59</v>
          </cell>
          <cell r="B23" t="str">
            <v>FONDO MUTUO DE INVERSION DE LOS TRABAJADORES DE COMPAÑIA  NAL. DE CHOCOLATES</v>
          </cell>
          <cell r="C23">
            <v>2554</v>
          </cell>
          <cell r="D23" t="str">
            <v>30/09/2008</v>
          </cell>
        </row>
        <row r="24">
          <cell r="A24">
            <v>61</v>
          </cell>
          <cell r="B24" t="str">
            <v>FONDO MUTUO DE INVERSION FONBYH</v>
          </cell>
          <cell r="C24">
            <v>830</v>
          </cell>
          <cell r="D24" t="str">
            <v>30/09/2008</v>
          </cell>
        </row>
        <row r="25">
          <cell r="A25">
            <v>63</v>
          </cell>
          <cell r="B25" t="str">
            <v>FONDO MUTUO DE INVERSION CAMARA DE COMERCIO DE MEDELLIN - FONCCOMED</v>
          </cell>
          <cell r="C25">
            <v>205</v>
          </cell>
          <cell r="D25" t="str">
            <v>30/09/2008</v>
          </cell>
        </row>
        <row r="26">
          <cell r="A26">
            <v>64</v>
          </cell>
          <cell r="B26" t="str">
            <v>FONDO MUTUO DE INVERSION TRABAJADORES DE LA CIA. COL. DE ALIMENTOS LACTEOS</v>
          </cell>
          <cell r="C26">
            <v>16</v>
          </cell>
          <cell r="D26" t="str">
            <v>30/09/2008</v>
          </cell>
        </row>
        <row r="27">
          <cell r="A27">
            <v>66</v>
          </cell>
          <cell r="B27" t="str">
            <v>FONDO MUTUO DE INVERSION DE LOS TRABAJADORES DE LA CIA. COL. DE TABACO</v>
          </cell>
          <cell r="C27">
            <v>975</v>
          </cell>
          <cell r="D27" t="str">
            <v>30/09/2008</v>
          </cell>
        </row>
        <row r="28">
          <cell r="A28">
            <v>70</v>
          </cell>
          <cell r="B28" t="str">
            <v>FONDO MUTUO DE INVERSION DE LOS EMPLEADOS DE LA CIA. SURAMERICANA DE SEGUROS</v>
          </cell>
          <cell r="C28">
            <v>3722</v>
          </cell>
          <cell r="D28" t="str">
            <v>30/09/2008</v>
          </cell>
        </row>
        <row r="29">
          <cell r="A29">
            <v>71</v>
          </cell>
          <cell r="B29" t="str">
            <v>FONDO MUTUO DE INVERSION DE LOS TRABAJADORES DE INDUSTRIAS ALIMENTICIAS NOEL</v>
          </cell>
          <cell r="C29">
            <v>1528</v>
          </cell>
          <cell r="D29" t="str">
            <v>30/09/2008</v>
          </cell>
        </row>
        <row r="30">
          <cell r="A30">
            <v>73</v>
          </cell>
          <cell r="B30" t="str">
            <v>FONDO MUTUO DE INVERSION SOCIAL</v>
          </cell>
          <cell r="C30">
            <v>4588</v>
          </cell>
          <cell r="D30" t="str">
            <v>30/09/2008</v>
          </cell>
        </row>
        <row r="31">
          <cell r="A31">
            <v>80</v>
          </cell>
          <cell r="B31" t="str">
            <v>FONDO MUTUO DE INVERSION DE EMPLEADOS DE  CERROMATOSO S.A., FUND. EDUC. MONTELIBANO</v>
          </cell>
          <cell r="C31">
            <v>677</v>
          </cell>
          <cell r="D31" t="str">
            <v>30/09/2008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757</v>
          </cell>
          <cell r="D32" t="str">
            <v>30/09/2008</v>
          </cell>
        </row>
        <row r="33">
          <cell r="A33">
            <v>82</v>
          </cell>
          <cell r="B33" t="str">
            <v xml:space="preserve">FONDO MUTUO DE INVERSION DE LA EMPRESA PETROBRAS COLOMBIA LIMITED "INVERLOC"             </v>
          </cell>
          <cell r="C33">
            <v>290</v>
          </cell>
          <cell r="D33" t="str">
            <v>30/09/2008</v>
          </cell>
        </row>
        <row r="34">
          <cell r="A34">
            <v>87</v>
          </cell>
          <cell r="B34" t="str">
            <v>FONDO MUTUO DE INVERSION DE EMPLEADOS DE LA EMPRESA TEXAS PETROLEUM COMPANY</v>
          </cell>
          <cell r="C34">
            <v>380</v>
          </cell>
          <cell r="D34" t="str">
            <v>30/09/2008</v>
          </cell>
        </row>
        <row r="35">
          <cell r="A35">
            <v>91</v>
          </cell>
          <cell r="B35" t="str">
            <v>DESTINAR FONDO MUTUO DE AHORRO E INVERSION</v>
          </cell>
          <cell r="C35">
            <v>15944</v>
          </cell>
          <cell r="D35" t="str">
            <v>30/09/2008</v>
          </cell>
        </row>
        <row r="36">
          <cell r="A36">
            <v>94</v>
          </cell>
          <cell r="B36" t="str">
            <v>FONDO MUTUO DE INVERSION DE SUCROMILES</v>
          </cell>
          <cell r="C36">
            <v>240</v>
          </cell>
          <cell r="D36" t="str">
            <v>30/09/2008</v>
          </cell>
        </row>
        <row r="37">
          <cell r="A37">
            <v>95</v>
          </cell>
          <cell r="B37" t="str">
            <v xml:space="preserve">FONDO MUTUO DE INVERSION DE TCC LTDA                         </v>
          </cell>
          <cell r="C37">
            <v>749</v>
          </cell>
          <cell r="D37" t="str">
            <v>30/09/2008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220</v>
          </cell>
          <cell r="D38" t="str">
            <v>30/09/2008</v>
          </cell>
        </row>
        <row r="39">
          <cell r="A39">
            <v>101</v>
          </cell>
          <cell r="B39" t="str">
            <v>HOCOL S.A., AGEPETROL,CIA. Y EMPRESAS SHELL EN COLOMBIA</v>
          </cell>
          <cell r="C39">
            <v>163</v>
          </cell>
          <cell r="D39" t="str">
            <v>30/09/2008</v>
          </cell>
        </row>
        <row r="40">
          <cell r="A40">
            <v>102</v>
          </cell>
          <cell r="B40" t="str">
            <v xml:space="preserve">FONDO MUTUO DE INVERSION DEL GRUPO LEGIS                     </v>
          </cell>
          <cell r="C40">
            <v>520</v>
          </cell>
          <cell r="D40" t="str">
            <v>30/09/2008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182</v>
          </cell>
          <cell r="D41" t="str">
            <v>30/09/2008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477</v>
          </cell>
          <cell r="D42" t="str">
            <v>30/09/2008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8816</v>
          </cell>
          <cell r="D43" t="str">
            <v>30/09/2008</v>
          </cell>
        </row>
      </sheetData>
      <sheetData sheetId="1"/>
      <sheetData sheetId="2"/>
      <sheetData sheetId="3" refreshError="1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73146778.599999994</v>
          </cell>
          <cell r="U21">
            <v>73113230.599999994</v>
          </cell>
          <cell r="V21">
            <v>33548</v>
          </cell>
          <cell r="W21">
            <v>73146778.599999994</v>
          </cell>
          <cell r="X21">
            <v>13040762</v>
          </cell>
          <cell r="Y21">
            <v>536016.44999999995</v>
          </cell>
          <cell r="AA21">
            <v>59570000.149999999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7343236250.6700001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427724858.69</v>
          </cell>
          <cell r="T34">
            <v>272229424.35000002</v>
          </cell>
          <cell r="U34">
            <v>272229424.35000002</v>
          </cell>
          <cell r="V34">
            <v>0</v>
          </cell>
          <cell r="W34">
            <v>272229424.35000002</v>
          </cell>
          <cell r="X34">
            <v>14307789.619999999</v>
          </cell>
          <cell r="Y34">
            <v>11567458.73</v>
          </cell>
          <cell r="Z34">
            <v>274043.78000000003</v>
          </cell>
          <cell r="AA34">
            <v>246080132.22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102</v>
          </cell>
          <cell r="B41" t="str">
            <v xml:space="preserve">FONDO MUTUO DE INVERSION DEL GRUPO LEGIS                     </v>
          </cell>
          <cell r="C41">
            <v>4130034738.5799999</v>
          </cell>
          <cell r="D41">
            <v>3969439474.2800002</v>
          </cell>
          <cell r="E41">
            <v>216428088.34999999</v>
          </cell>
          <cell r="F41">
            <v>216428088.34999999</v>
          </cell>
          <cell r="H41">
            <v>3222251688.6800003</v>
          </cell>
          <cell r="I41">
            <v>185630828.15000001</v>
          </cell>
          <cell r="K41">
            <v>3036620860.5300002</v>
          </cell>
          <cell r="S41">
            <v>160595264.30000001</v>
          </cell>
          <cell r="T41">
            <v>121575852.34999999</v>
          </cell>
          <cell r="U41">
            <v>121575852.34999999</v>
          </cell>
          <cell r="W41">
            <v>121575852.34999999</v>
          </cell>
          <cell r="X41">
            <v>18049661.550000001</v>
          </cell>
          <cell r="Y41">
            <v>4001700.31</v>
          </cell>
          <cell r="Z41">
            <v>117316.17</v>
          </cell>
          <cell r="AA41">
            <v>99407174.319999993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2658467484.2199998</v>
          </cell>
          <cell r="D42">
            <v>2453800239.8099999</v>
          </cell>
          <cell r="E42">
            <v>487554389.12</v>
          </cell>
          <cell r="F42">
            <v>487554389.12</v>
          </cell>
          <cell r="H42">
            <v>1561593781.7</v>
          </cell>
          <cell r="K42">
            <v>1561593781.7</v>
          </cell>
          <cell r="S42">
            <v>204667244.41</v>
          </cell>
          <cell r="T42">
            <v>64098574.909999996</v>
          </cell>
          <cell r="U42">
            <v>64098574.909999996</v>
          </cell>
          <cell r="W42">
            <v>64098574.909999996</v>
          </cell>
          <cell r="X42">
            <v>12274115.09</v>
          </cell>
          <cell r="Y42">
            <v>8875230.5600000005</v>
          </cell>
          <cell r="AA42">
            <v>42949229.259999998</v>
          </cell>
        </row>
        <row r="43">
          <cell r="A43">
            <v>109</v>
          </cell>
          <cell r="B43" t="str">
            <v>FONDO MUTUO DE INVERSION TRABAJADORES DE LA EMPR. DE ENERGIA DEL PACIFICO</v>
          </cell>
          <cell r="C43">
            <v>7018394910.6199999</v>
          </cell>
          <cell r="D43">
            <v>6750983209.8699999</v>
          </cell>
          <cell r="E43">
            <v>55650262.039999999</v>
          </cell>
          <cell r="F43">
            <v>19700084.280000001</v>
          </cell>
          <cell r="G43">
            <v>35950177.759999998</v>
          </cell>
          <cell r="H43">
            <v>4096088639.6799998</v>
          </cell>
          <cell r="I43">
            <v>1539546757.1199999</v>
          </cell>
          <cell r="K43">
            <v>2556541882.5599999</v>
          </cell>
          <cell r="S43">
            <v>267411700.75</v>
          </cell>
          <cell r="T43">
            <v>289025748.25</v>
          </cell>
          <cell r="U43">
            <v>287043234.36000001</v>
          </cell>
          <cell r="V43">
            <v>1982513.89</v>
          </cell>
          <cell r="W43">
            <v>289025748.25</v>
          </cell>
          <cell r="X43">
            <v>52139239.770000003</v>
          </cell>
          <cell r="Y43">
            <v>6029835.5700000003</v>
          </cell>
          <cell r="Z43">
            <v>0</v>
          </cell>
          <cell r="AA43">
            <v>230856672.91</v>
          </cell>
        </row>
        <row r="44">
          <cell r="A44">
            <v>119</v>
          </cell>
          <cell r="B44" t="str">
            <v>FONDO MUTUO DE INVERSION DE LOS EMPLEADOS DEL GRUPO BANCOLOMBIA - MUTUOCOLOMBIA</v>
          </cell>
          <cell r="C44">
            <v>51151518328.870003</v>
          </cell>
          <cell r="D44">
            <v>50424721885.540001</v>
          </cell>
          <cell r="E44">
            <v>9490938760.6700001</v>
          </cell>
          <cell r="F44">
            <v>9490938760.6700001</v>
          </cell>
          <cell r="H44">
            <v>38988318746.790001</v>
          </cell>
          <cell r="I44">
            <v>11520782340.09</v>
          </cell>
          <cell r="K44">
            <v>22437304652.549999</v>
          </cell>
          <cell r="L44">
            <v>5030231754.1499996</v>
          </cell>
          <cell r="S44">
            <v>726796443.33000004</v>
          </cell>
          <cell r="T44">
            <v>2483683914.9299998</v>
          </cell>
          <cell r="U44">
            <v>2389598629.0599999</v>
          </cell>
          <cell r="V44">
            <v>94085285.870000005</v>
          </cell>
          <cell r="W44">
            <v>2483683914.9299998</v>
          </cell>
          <cell r="X44">
            <v>355751413.68000001</v>
          </cell>
          <cell r="Y44">
            <v>70774445.030000001</v>
          </cell>
          <cell r="AA44">
            <v>2057158056.22</v>
          </cell>
        </row>
        <row r="45">
          <cell r="C45">
            <v>643831252256.94983</v>
          </cell>
          <cell r="D45">
            <v>620513158762.65015</v>
          </cell>
          <cell r="E45">
            <v>222047142152.63004</v>
          </cell>
          <cell r="H45">
            <v>316614248610.49005</v>
          </cell>
          <cell r="AA45">
            <v>13943348768.619984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SEPTIEMBRE "/>
      <sheetName val="BASE DE DATOS TODOS LOS FONDOS"/>
      <sheetName val="porciudaddic05"/>
      <sheetName val="no_afiliados"/>
      <sheetName val="ACTUALIDAD FMI"/>
      <sheetName val="Hoja1"/>
      <sheetName val="trabajo"/>
      <sheetName val="MATRIZ_FMI_311206"/>
    </sheetNames>
    <sheetDataSet>
      <sheetData sheetId="0"/>
      <sheetData sheetId="1"/>
      <sheetData sheetId="2"/>
      <sheetData sheetId="3">
        <row r="1">
          <cell r="A1" t="str">
            <v>Codigo_entidad</v>
          </cell>
          <cell r="B1" t="str">
            <v>No. Afiliados</v>
          </cell>
        </row>
        <row r="2">
          <cell r="A2">
            <v>2</v>
          </cell>
          <cell r="B2">
            <v>187</v>
          </cell>
        </row>
        <row r="3">
          <cell r="A3">
            <v>4</v>
          </cell>
          <cell r="B3">
            <v>182</v>
          </cell>
        </row>
        <row r="4">
          <cell r="A4">
            <v>5</v>
          </cell>
          <cell r="B4">
            <v>1109</v>
          </cell>
        </row>
        <row r="5">
          <cell r="A5">
            <v>7</v>
          </cell>
          <cell r="B5">
            <v>1963</v>
          </cell>
        </row>
        <row r="6">
          <cell r="A6">
            <v>9</v>
          </cell>
          <cell r="B6">
            <v>1023</v>
          </cell>
        </row>
        <row r="7">
          <cell r="A7">
            <v>11</v>
          </cell>
          <cell r="B7">
            <v>23</v>
          </cell>
        </row>
        <row r="8">
          <cell r="A8">
            <v>15</v>
          </cell>
          <cell r="B8">
            <v>361</v>
          </cell>
        </row>
        <row r="9">
          <cell r="A9">
            <v>16</v>
          </cell>
          <cell r="B9">
            <v>1498</v>
          </cell>
        </row>
        <row r="10">
          <cell r="A10">
            <v>19</v>
          </cell>
          <cell r="B10">
            <v>131</v>
          </cell>
        </row>
        <row r="11">
          <cell r="A11">
            <v>20</v>
          </cell>
          <cell r="B11">
            <v>366</v>
          </cell>
        </row>
        <row r="12">
          <cell r="A12">
            <v>21</v>
          </cell>
          <cell r="B12">
            <v>404</v>
          </cell>
        </row>
        <row r="13">
          <cell r="A13">
            <v>23</v>
          </cell>
          <cell r="B13">
            <v>876</v>
          </cell>
        </row>
        <row r="14">
          <cell r="A14">
            <v>26</v>
          </cell>
          <cell r="B14">
            <v>205</v>
          </cell>
        </row>
        <row r="15">
          <cell r="A15">
            <v>29</v>
          </cell>
          <cell r="B15">
            <v>3493</v>
          </cell>
        </row>
        <row r="16">
          <cell r="A16">
            <v>33</v>
          </cell>
          <cell r="B16">
            <v>1953</v>
          </cell>
        </row>
        <row r="17">
          <cell r="A17">
            <v>35</v>
          </cell>
          <cell r="B17">
            <v>352</v>
          </cell>
        </row>
        <row r="18">
          <cell r="A18">
            <v>37</v>
          </cell>
          <cell r="B18">
            <v>539</v>
          </cell>
        </row>
        <row r="19">
          <cell r="A19">
            <v>42</v>
          </cell>
          <cell r="B19">
            <v>694</v>
          </cell>
        </row>
        <row r="20">
          <cell r="A20">
            <v>43</v>
          </cell>
          <cell r="B20">
            <v>168</v>
          </cell>
        </row>
        <row r="21">
          <cell r="A21">
            <v>46</v>
          </cell>
          <cell r="B21">
            <v>1719</v>
          </cell>
        </row>
        <row r="22">
          <cell r="A22">
            <v>47</v>
          </cell>
          <cell r="B22">
            <v>13928</v>
          </cell>
        </row>
        <row r="23">
          <cell r="A23">
            <v>48</v>
          </cell>
          <cell r="B23">
            <v>868</v>
          </cell>
        </row>
        <row r="24">
          <cell r="A24">
            <v>51</v>
          </cell>
          <cell r="B24">
            <v>464</v>
          </cell>
        </row>
        <row r="25">
          <cell r="A25">
            <v>52</v>
          </cell>
          <cell r="B25">
            <v>1535</v>
          </cell>
        </row>
        <row r="26">
          <cell r="A26">
            <v>54</v>
          </cell>
          <cell r="B26">
            <v>136</v>
          </cell>
        </row>
        <row r="27">
          <cell r="A27">
            <v>58</v>
          </cell>
          <cell r="B27">
            <v>394</v>
          </cell>
        </row>
        <row r="28">
          <cell r="A28">
            <v>60</v>
          </cell>
          <cell r="B28">
            <v>158</v>
          </cell>
        </row>
        <row r="29">
          <cell r="A29">
            <v>61</v>
          </cell>
          <cell r="B29">
            <v>648</v>
          </cell>
        </row>
        <row r="30">
          <cell r="A30">
            <v>64</v>
          </cell>
          <cell r="B30">
            <v>16</v>
          </cell>
        </row>
        <row r="31">
          <cell r="A31">
            <v>66</v>
          </cell>
          <cell r="B31">
            <v>1093</v>
          </cell>
        </row>
        <row r="32">
          <cell r="A32">
            <v>67</v>
          </cell>
          <cell r="B32">
            <v>180</v>
          </cell>
        </row>
        <row r="33">
          <cell r="A33">
            <v>70</v>
          </cell>
          <cell r="B33">
            <v>2109</v>
          </cell>
        </row>
        <row r="34">
          <cell r="A34">
            <v>71</v>
          </cell>
          <cell r="B34">
            <v>1059</v>
          </cell>
        </row>
        <row r="35">
          <cell r="A35">
            <v>73</v>
          </cell>
          <cell r="B35">
            <v>4730</v>
          </cell>
        </row>
        <row r="36">
          <cell r="A36">
            <v>75</v>
          </cell>
          <cell r="B36">
            <v>198</v>
          </cell>
        </row>
        <row r="37">
          <cell r="A37">
            <v>78</v>
          </cell>
          <cell r="B37">
            <v>55</v>
          </cell>
        </row>
        <row r="38">
          <cell r="A38">
            <v>81</v>
          </cell>
          <cell r="B38">
            <v>764</v>
          </cell>
        </row>
        <row r="39">
          <cell r="A39">
            <v>82</v>
          </cell>
          <cell r="B39">
            <v>195</v>
          </cell>
        </row>
        <row r="40">
          <cell r="A40">
            <v>88</v>
          </cell>
          <cell r="B40">
            <v>62</v>
          </cell>
        </row>
        <row r="41">
          <cell r="A41">
            <v>91</v>
          </cell>
          <cell r="B41">
            <v>13731</v>
          </cell>
        </row>
        <row r="42">
          <cell r="A42">
            <v>92</v>
          </cell>
          <cell r="B42">
            <v>137</v>
          </cell>
        </row>
        <row r="43">
          <cell r="A43">
            <v>94</v>
          </cell>
          <cell r="B43">
            <v>237</v>
          </cell>
        </row>
        <row r="44">
          <cell r="A44">
            <v>97</v>
          </cell>
          <cell r="B44">
            <v>208</v>
          </cell>
        </row>
        <row r="45">
          <cell r="A45">
            <v>99</v>
          </cell>
          <cell r="B45">
            <v>103</v>
          </cell>
        </row>
        <row r="46">
          <cell r="A46">
            <v>100</v>
          </cell>
          <cell r="B46">
            <v>122</v>
          </cell>
        </row>
        <row r="47">
          <cell r="A47">
            <v>101</v>
          </cell>
          <cell r="B47">
            <v>159</v>
          </cell>
        </row>
        <row r="48">
          <cell r="A48">
            <v>102</v>
          </cell>
          <cell r="B48">
            <v>513</v>
          </cell>
        </row>
        <row r="49">
          <cell r="A49">
            <v>104</v>
          </cell>
          <cell r="B49">
            <v>104</v>
          </cell>
        </row>
        <row r="50">
          <cell r="A50">
            <v>105</v>
          </cell>
          <cell r="B50">
            <v>214</v>
          </cell>
        </row>
        <row r="51">
          <cell r="A51">
            <v>107</v>
          </cell>
          <cell r="B51">
            <v>775</v>
          </cell>
        </row>
        <row r="52">
          <cell r="A52">
            <v>109</v>
          </cell>
          <cell r="B52">
            <v>458</v>
          </cell>
        </row>
        <row r="53">
          <cell r="A53">
            <v>111</v>
          </cell>
          <cell r="B53">
            <v>109</v>
          </cell>
        </row>
        <row r="54">
          <cell r="A54">
            <v>116</v>
          </cell>
          <cell r="B54">
            <v>41</v>
          </cell>
        </row>
        <row r="55">
          <cell r="A55">
            <v>119</v>
          </cell>
          <cell r="B55">
            <v>7464</v>
          </cell>
        </row>
        <row r="56">
          <cell r="A56">
            <v>123</v>
          </cell>
          <cell r="B56">
            <v>69</v>
          </cell>
        </row>
        <row r="57">
          <cell r="A57">
            <v>125</v>
          </cell>
          <cell r="B57">
            <v>169</v>
          </cell>
        </row>
      </sheetData>
      <sheetData sheetId="4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</row>
        <row r="5">
          <cell r="A5">
            <v>59</v>
          </cell>
          <cell r="B5">
            <v>40</v>
          </cell>
          <cell r="C5" t="str">
            <v>MEDELLIN</v>
          </cell>
          <cell r="D5" t="str">
            <v>FONAL</v>
          </cell>
          <cell r="E5" t="str">
            <v>FONDO MUTUO DE INVERSION DE LOS TRABAJADORES DE COMPAÑIA  NAL. DE CHOCOLATES</v>
          </cell>
          <cell r="F5" t="str">
            <v>800044575-4</v>
          </cell>
          <cell r="G5" t="str">
            <v>INVERSIONES NACIONAL DE CHOCOLATES S.A.; CIA. NACIONAL DE CHOCOLATES S.A., COLCAFE S.A. Y LA BASTILLA S.A.</v>
          </cell>
          <cell r="H5" t="str">
            <v>265 34 00 EXTENSION: 134 - 151. 2661500 Muñeton</v>
          </cell>
          <cell r="I5" t="str">
            <v>CARRERA 52 No. 20-124</v>
          </cell>
          <cell r="J5" t="str">
            <v>fonal@chocolates.com.co; gpfranco@chocolates.com.co; gemuneton@chocolates.com.co</v>
          </cell>
          <cell r="K5" t="str">
            <v>GLORIA PATRICIA FRANCO ZULUAGA</v>
          </cell>
          <cell r="L5" t="str">
            <v>JUAN GUILLERMO CALLE</v>
          </cell>
          <cell r="M5" t="e">
            <v>#N/A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2088</v>
          </cell>
        </row>
        <row r="6">
          <cell r="A6">
            <v>87</v>
          </cell>
          <cell r="B6">
            <v>62</v>
          </cell>
          <cell r="C6" t="str">
            <v>BOGOTÁ</v>
          </cell>
          <cell r="D6" t="str">
            <v>PETROCAJA</v>
          </cell>
          <cell r="E6" t="str">
            <v>FONDO MUTUO DE INVERSION DE EMPLEADOS DE LA EMPRESA TEXAS PETROLEUM COMPANY</v>
          </cell>
          <cell r="F6" t="str">
            <v>860510203-7</v>
          </cell>
          <cell r="G6" t="str">
            <v>CHEVRONTEXACO PETROLEUM COMPANY</v>
          </cell>
          <cell r="H6" t="str">
            <v>6394537-6394488 - 610 73 66  EXT  4488-537-478</v>
          </cell>
          <cell r="I6" t="str">
            <v>CALLE  100  No. 7 A - 81</v>
          </cell>
          <cell r="J6" t="str">
            <v>mestioe@chevrontexaco.com;Diego.Franco@chevron.com;gutierreza@chevron.com</v>
          </cell>
          <cell r="K6" t="str">
            <v>OSWALDO EDUARDO MESTIZO OSORIO</v>
          </cell>
          <cell r="M6" t="e">
            <v>#N/A</v>
          </cell>
          <cell r="N6">
            <v>2406000</v>
          </cell>
          <cell r="O6" t="str">
            <v xml:space="preserve">VIGILADO </v>
          </cell>
          <cell r="P6" t="str">
            <v>Afiliado</v>
          </cell>
        </row>
        <row r="7">
          <cell r="A7">
            <v>12</v>
          </cell>
          <cell r="B7">
            <v>9</v>
          </cell>
          <cell r="C7" t="str">
            <v>BOGOTÁ</v>
          </cell>
          <cell r="D7" t="str">
            <v>COLMOTORES</v>
          </cell>
          <cell r="E7" t="str">
            <v>FONDO MUTUO DE INVERSION INVERTIR GENERAL MOTORS COLMOTORES - COLMOTORES</v>
          </cell>
          <cell r="F7" t="str">
            <v>860020759-7</v>
          </cell>
          <cell r="G7" t="str">
            <v>GENERAL MOTORS COLMOTORES</v>
          </cell>
          <cell r="H7" t="str">
            <v>7 400111 EXT 1195 1292 1231</v>
          </cell>
          <cell r="I7" t="str">
            <v>Av. Boyacá Calle 56 A Sur No 33-53</v>
          </cell>
          <cell r="J7" t="str">
            <v>gertrud.otto@gm.com</v>
          </cell>
          <cell r="K7" t="str">
            <v>GERTRUD OTTO GOMEZ</v>
          </cell>
          <cell r="M7" t="e">
            <v>#N/A</v>
          </cell>
          <cell r="N7">
            <v>2406000</v>
          </cell>
          <cell r="O7" t="str">
            <v xml:space="preserve">VIGILADO </v>
          </cell>
          <cell r="P7" t="str">
            <v>Afiliado</v>
          </cell>
        </row>
        <row r="8">
          <cell r="A8">
            <v>95</v>
          </cell>
          <cell r="B8">
            <v>67</v>
          </cell>
          <cell r="C8" t="str">
            <v>MEDELLIN</v>
          </cell>
          <cell r="D8" t="str">
            <v>TCC25</v>
          </cell>
          <cell r="E8" t="str">
            <v xml:space="preserve">FONDO MUTUO DE INVERSION DE TCC LTDA                         </v>
          </cell>
          <cell r="F8" t="str">
            <v>800222481-4</v>
          </cell>
          <cell r="G8" t="str">
            <v>TCC s.a</v>
          </cell>
          <cell r="H8" t="str">
            <v>268-52-00</v>
          </cell>
          <cell r="I8" t="str">
            <v>Cra. 43 A #1 A sur-29, p.6, Ed. Colmena</v>
          </cell>
          <cell r="J8" t="str">
            <v>ljcorrea@tcc.com.co;albonilla@tcc.com.co;tcc25@tcc.com.co</v>
          </cell>
          <cell r="K8" t="str">
            <v>Luis Jorge Correa Parra/secre-ALBA LUCIA BONILLA</v>
          </cell>
          <cell r="M8" t="e">
            <v>#N/A</v>
          </cell>
          <cell r="N8">
            <v>2406000</v>
          </cell>
          <cell r="O8" t="str">
            <v xml:space="preserve">VIGILADO </v>
          </cell>
          <cell r="P8" t="str">
            <v>Afiliado</v>
          </cell>
        </row>
        <row r="9">
          <cell r="A9">
            <v>65</v>
          </cell>
          <cell r="B9">
            <v>46</v>
          </cell>
          <cell r="C9" t="str">
            <v>MEDELLIN</v>
          </cell>
          <cell r="D9" t="str">
            <v xml:space="preserve">FONCO </v>
          </cell>
          <cell r="E9" t="str">
            <v>FONDO MUTUO DE INVERSION  DE LOS EMPLEADOS DE CONAVI - FONCO</v>
          </cell>
          <cell r="F9" t="str">
            <v>800112176-0</v>
          </cell>
          <cell r="G9" t="str">
            <v>CONAVI</v>
          </cell>
          <cell r="H9" t="str">
            <v>(094) 315 67 30/3156734</v>
          </cell>
          <cell r="I9" t="str">
            <v>CRA. 43 A No. 1 A SUR 143, PISO 3</v>
          </cell>
          <cell r="J9" t="str">
            <v>lmerino@conavi.com.co</v>
          </cell>
          <cell r="K9" t="str">
            <v>ANA LUCIA PALACIO POSADA</v>
          </cell>
          <cell r="M9" t="e">
            <v>#N/A</v>
          </cell>
          <cell r="N9">
            <v>2005000</v>
          </cell>
          <cell r="O9" t="str">
            <v xml:space="preserve">VIGILADO </v>
          </cell>
          <cell r="P9" t="str">
            <v>Afiliado</v>
          </cell>
        </row>
        <row r="10">
          <cell r="A10">
            <v>57</v>
          </cell>
          <cell r="B10">
            <v>38</v>
          </cell>
          <cell r="C10" t="str">
            <v>MEDELLIN</v>
          </cell>
          <cell r="D10" t="str">
            <v>FOMUNE</v>
          </cell>
          <cell r="E10" t="str">
            <v>FONDO MUTUO DE INVERSION DE LOS TRABAJADORES DE LA UNIVERSIDAD EAFIT - FOMUNE</v>
          </cell>
          <cell r="F10" t="str">
            <v>890985751-9</v>
          </cell>
          <cell r="G10" t="str">
            <v>UNIVERSIDAD EAFIT</v>
          </cell>
          <cell r="H10" t="str">
            <v>261-92-10  261-95-32</v>
          </cell>
          <cell r="I10" t="str">
            <v xml:space="preserve">CARRERA 49  7 SUR - 50 </v>
          </cell>
          <cell r="J10" t="str">
            <v>lgalvisq@hotmail.com;ldgalvisq@gmail.com;gvalencia@eafit.edu.co</v>
          </cell>
          <cell r="K10" t="str">
            <v>LUIS EDUARDO GÓMEZ CANO</v>
          </cell>
          <cell r="M10" t="e">
            <v>#N/A</v>
          </cell>
          <cell r="N10">
            <v>1804500</v>
          </cell>
          <cell r="O10" t="str">
            <v xml:space="preserve">VIGILADO </v>
          </cell>
          <cell r="P10" t="str">
            <v>Afiliado</v>
          </cell>
        </row>
        <row r="11">
          <cell r="A11">
            <v>32</v>
          </cell>
          <cell r="B11">
            <v>21</v>
          </cell>
          <cell r="C11" t="str">
            <v>BOGOTÁ</v>
          </cell>
          <cell r="D11" t="str">
            <v>FIMDI</v>
          </cell>
          <cell r="E11" t="str">
            <v xml:space="preserve">FONDO MUTUO DE AHORRO E INVERSION FIMDI                       </v>
          </cell>
          <cell r="F11" t="str">
            <v>800125019-9</v>
          </cell>
          <cell r="G11" t="str">
            <v>BANSUPERIOR, EDICIONES GAMMA S.A., PROMOCIONES Y COBRANZAS BETA,PROMOTORA  ARROBA Y FEMDIN.</v>
          </cell>
          <cell r="H11" t="str">
            <v>6069000 EXT.3151  Gerencia: EXT. 3448  Tel: 3468003</v>
          </cell>
          <cell r="I11" t="str">
            <v>CARRERA 7 No. 73 47 Piso 10</v>
          </cell>
          <cell r="J11" t="str">
            <v>fimdi@bancosuperior.com.co;cordonez@bancosuperior.com.co</v>
          </cell>
          <cell r="K11" t="str">
            <v>LUIS ALBERTO BERNAL DIAZ</v>
          </cell>
          <cell r="M11" t="e">
            <v>#N/A</v>
          </cell>
          <cell r="N11">
            <v>1804500</v>
          </cell>
          <cell r="O11" t="str">
            <v xml:space="preserve">VIGILADO </v>
          </cell>
          <cell r="P11" t="str">
            <v>En Liquidacion</v>
          </cell>
        </row>
        <row r="12">
          <cell r="A12">
            <v>63</v>
          </cell>
          <cell r="B12">
            <v>44</v>
          </cell>
          <cell r="C12" t="str">
            <v>MEDELLIN</v>
          </cell>
          <cell r="D12" t="str">
            <v>FONCCOMED</v>
          </cell>
          <cell r="E12" t="str">
            <v>FONDO MUTUO DE INVERSION CAMARA DE COMERCIO DE MEDELLIN - FONCCOMED</v>
          </cell>
          <cell r="F12" t="str">
            <v>800098104-0</v>
          </cell>
          <cell r="G12" t="str">
            <v>CAMARA DE COMERCIO DE MEDELLIN</v>
          </cell>
          <cell r="H12" t="str">
            <v>5766140-5116111 EXT 140 fax 5137757</v>
          </cell>
          <cell r="I12" t="str">
            <v xml:space="preserve">CRA 46 No. 52-82 </v>
          </cell>
          <cell r="J12" t="str">
            <v>mtabares@camaramed.org.co;sandra.moreno@camaramedellin.com.co</v>
          </cell>
          <cell r="K12" t="str">
            <v>SANDRA ISABEL MORENO</v>
          </cell>
          <cell r="M12" t="e">
            <v>#N/A</v>
          </cell>
          <cell r="N12">
            <v>1203000</v>
          </cell>
          <cell r="O12" t="str">
            <v xml:space="preserve">VIGILADO </v>
          </cell>
          <cell r="P12" t="str">
            <v>Afiliado</v>
          </cell>
        </row>
        <row r="13">
          <cell r="A13">
            <v>10</v>
          </cell>
          <cell r="B13">
            <v>7</v>
          </cell>
          <cell r="C13" t="str">
            <v>CALI</v>
          </cell>
          <cell r="D13" t="str">
            <v>CIMENTAR</v>
          </cell>
          <cell r="E13" t="str">
            <v>FONDO MUTUO DE INVERSION DE LOS TRABAJADORES DE CEMENTOS DEL VALLE S.A - CIMENTAR</v>
          </cell>
          <cell r="F13" t="str">
            <v>800042872-8</v>
          </cell>
          <cell r="G13" t="str">
            <v>CEMENTOS DEL VALLE S.A.</v>
          </cell>
          <cell r="H13" t="str">
            <v>(92)6516216</v>
          </cell>
          <cell r="I13" t="str">
            <v>CRA 19 No. 12-132 Via Cali -Yumbo</v>
          </cell>
          <cell r="J13" t="str">
            <v>cimentar@argos.com.co</v>
          </cell>
          <cell r="K13" t="str">
            <v>KATHERINE DONADO MERCADO</v>
          </cell>
          <cell r="L13" t="str">
            <v>ALEJANDRO ZULUAGA</v>
          </cell>
          <cell r="M13" t="e">
            <v>#N/A</v>
          </cell>
          <cell r="N13">
            <v>1203000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177</v>
          </cell>
        </row>
        <row r="14">
          <cell r="A14">
            <v>106</v>
          </cell>
          <cell r="B14">
            <v>75</v>
          </cell>
          <cell r="C14" t="str">
            <v>BOGOTÁ</v>
          </cell>
          <cell r="D14" t="str">
            <v>PETROMEX</v>
          </cell>
          <cell r="E14" t="str">
            <v>FONDO MUTUO DE INVERSION DE LOS EMPLEADOS DE OMINEX DE COLOMBIA LTDA</v>
          </cell>
          <cell r="F14" t="str">
            <v>830011940-7</v>
          </cell>
          <cell r="H14" t="str">
            <v>6916914 ext 147</v>
          </cell>
          <cell r="I14" t="str">
            <v>Transv 21 No 100 - 20 piso 8</v>
          </cell>
          <cell r="J14" t="str">
            <v>claudiaaco@hotmail.com;petromex@omimex.com.co</v>
          </cell>
          <cell r="K14" t="str">
            <v>CLAUDIA CASTELLANOS ORTEGA</v>
          </cell>
          <cell r="M14" t="e">
            <v>#N/A</v>
          </cell>
          <cell r="N14">
            <v>1203000</v>
          </cell>
          <cell r="O14" t="str">
            <v xml:space="preserve">VIGILADO </v>
          </cell>
          <cell r="P14" t="str">
            <v>Afiliado</v>
          </cell>
        </row>
        <row r="15">
          <cell r="A15">
            <v>124</v>
          </cell>
          <cell r="B15">
            <v>85</v>
          </cell>
          <cell r="C15" t="str">
            <v>MEDELLIN</v>
          </cell>
          <cell r="D15" t="str">
            <v>FONAMERICAS</v>
          </cell>
          <cell r="E15" t="str">
            <v>FONDO MUTUO DE INVERSION DE LOS EMPLEADOS DE PROMOTORA MEDICA LAS AMERICAS</v>
          </cell>
          <cell r="F15" t="str">
            <v>811015405-5</v>
          </cell>
          <cell r="G15" t="str">
            <v>PROMOTORA MEDICA LAS AMERICAS</v>
          </cell>
          <cell r="H15" t="str">
            <v>3421010 (299)(244)</v>
          </cell>
          <cell r="I15" t="str">
            <v>DIAGONAL 75B No. 2A-120 ofci 217 barrio la mota</v>
          </cell>
          <cell r="J15" t="str">
            <v>fonamericas@epm.net.co</v>
          </cell>
          <cell r="K15" t="str">
            <v>MILENA CORTES RENDON</v>
          </cell>
          <cell r="M15" t="e">
            <v>#N/A</v>
          </cell>
          <cell r="N15">
            <v>1203000</v>
          </cell>
          <cell r="O15" t="str">
            <v>CONTROLADO</v>
          </cell>
          <cell r="P15" t="str">
            <v>Afiliado</v>
          </cell>
        </row>
        <row r="16">
          <cell r="A16">
            <v>96</v>
          </cell>
          <cell r="B16">
            <v>68</v>
          </cell>
          <cell r="C16" t="str">
            <v>BOGOTÁ</v>
          </cell>
          <cell r="D16" t="str">
            <v>FONABATEQ</v>
          </cell>
          <cell r="E16" t="str">
            <v>FONDO MUTUO DE INVERSION DE LOS EMPLEADOS DEL BANCO TEQUENDAMA</v>
          </cell>
          <cell r="F16" t="str">
            <v>860052781-7</v>
          </cell>
          <cell r="G16" t="str">
            <v>BANCO TEQUENDAMA</v>
          </cell>
          <cell r="H16" t="str">
            <v>3374700 ext 436</v>
          </cell>
          <cell r="I16" t="str">
            <v>Cra.8 No.15-42 Piso 2</v>
          </cell>
          <cell r="J16" t="str">
            <v xml:space="preserve">edrincon@gnbsudameris.com.co;jinfante@gnbsudameris.com.co;aacero@gnbsudameris.com.co;fondomutuo@gnbsudameris.com.co
</v>
          </cell>
          <cell r="K16" t="str">
            <v xml:space="preserve">ALEXANDER ACERO POVEDA </v>
          </cell>
          <cell r="M16" t="e">
            <v>#N/A</v>
          </cell>
          <cell r="N16">
            <v>802000</v>
          </cell>
          <cell r="O16" t="str">
            <v>CONTROLADO</v>
          </cell>
          <cell r="P16" t="str">
            <v>Afiliado</v>
          </cell>
        </row>
        <row r="17">
          <cell r="A17">
            <v>76</v>
          </cell>
          <cell r="B17">
            <v>54</v>
          </cell>
          <cell r="C17" t="str">
            <v>ITAGÜÍ</v>
          </cell>
          <cell r="D17" t="str">
            <v>FONTRANS</v>
          </cell>
          <cell r="E17" t="str">
            <v>FONDO MUTUO DE INVERSION DE LOS TRABAJADORES DE T.D.M. TRANSPORTES S.A.</v>
          </cell>
          <cell r="F17" t="str">
            <v>800202622-0</v>
          </cell>
          <cell r="G17" t="str">
            <v>TMD TRANSPORTES S.A.</v>
          </cell>
          <cell r="H17" t="str">
            <v>3731415 / 3731200</v>
          </cell>
          <cell r="I17" t="str">
            <v xml:space="preserve">CLL 37-B No. 43-31 </v>
          </cell>
          <cell r="J17" t="str">
            <v>fontrans@tdm.com.co</v>
          </cell>
          <cell r="K17" t="str">
            <v>JUAN GUILLERMO DOMINGUEZ</v>
          </cell>
          <cell r="M17" t="e">
            <v>#N/A</v>
          </cell>
          <cell r="N17">
            <v>802000</v>
          </cell>
          <cell r="O17" t="str">
            <v>CONTROLADO</v>
          </cell>
          <cell r="P17">
            <v>0</v>
          </cell>
        </row>
        <row r="18">
          <cell r="A18">
            <v>41</v>
          </cell>
          <cell r="B18">
            <v>26</v>
          </cell>
          <cell r="C18" t="str">
            <v>BOGOTÁ</v>
          </cell>
          <cell r="D18" t="str">
            <v>FOMACI</v>
          </cell>
          <cell r="E18" t="str">
            <v>F.M.I EMPLE. CABARRIA Y CIA. S.A. E INDUS. QUIMICA ANDINA Y  CIA. S.A.  - FOMACI</v>
          </cell>
          <cell r="F18" t="str">
            <v>860061040-6</v>
          </cell>
          <cell r="G18" t="str">
            <v>CABARRIA Y CIA S.A.</v>
          </cell>
          <cell r="H18" t="str">
            <v xml:space="preserve"> 6181113 ext 123 / 3190100/3190115 Ext 515</v>
          </cell>
          <cell r="I18" t="str">
            <v>CRA 14  No.77-59</v>
          </cell>
          <cell r="J18" t="str">
            <v>fondofoca@cabarria.com;yoangarita@cabarria.com</v>
          </cell>
          <cell r="K18" t="str">
            <v>ANABELINDA BOCANEGRA</v>
          </cell>
          <cell r="M18" t="e">
            <v>#N/A</v>
          </cell>
          <cell r="N18">
            <v>802000</v>
          </cell>
          <cell r="O18" t="str">
            <v>CONTROLADO</v>
          </cell>
          <cell r="P18" t="str">
            <v>Afiliado</v>
          </cell>
        </row>
        <row r="19">
          <cell r="A19">
            <v>45</v>
          </cell>
          <cell r="B19">
            <v>30</v>
          </cell>
          <cell r="C19" t="str">
            <v>CALI</v>
          </cell>
          <cell r="D19" t="str">
            <v>FOMENTAR</v>
          </cell>
          <cell r="E19" t="str">
            <v>FONDO MUTUO DE INVERSION FOMENTAR LABS. WHITEHALL ROBINS - FOMENTAR</v>
          </cell>
          <cell r="F19" t="str">
            <v>80030258-4</v>
          </cell>
          <cell r="G19" t="str">
            <v>WHITE HALL LABORATORIOS</v>
          </cell>
          <cell r="H19">
            <v>8930684</v>
          </cell>
          <cell r="I19" t="str">
            <v>CARRERA 2 OESTE No 1 - 38 Ofc 701</v>
          </cell>
          <cell r="J19" t="str">
            <v>ospinacg@wyeth.com;rizoc@wyeth.com;carizo@emcali.net.co;ospina@telesat.com,co</v>
          </cell>
          <cell r="K19" t="str">
            <v>CARLOS ALBERTO OSPINA MARTÍNEZ</v>
          </cell>
          <cell r="M19" t="e">
            <v>#N/A</v>
          </cell>
          <cell r="N19">
            <v>802000</v>
          </cell>
          <cell r="O19" t="str">
            <v>CONTROLADO</v>
          </cell>
          <cell r="P19" t="str">
            <v>Afiliado</v>
          </cell>
        </row>
        <row r="20">
          <cell r="A20">
            <v>62</v>
          </cell>
          <cell r="B20">
            <v>43</v>
          </cell>
          <cell r="C20" t="str">
            <v>MANIZALES</v>
          </cell>
          <cell r="D20" t="str">
            <v>FONCAFE</v>
          </cell>
          <cell r="E20" t="str">
            <v>FONDO MUTUO DE INVERSION DE LOS TRABAJADORES DEL GREMIO CAFETERO - FONCAFE</v>
          </cell>
          <cell r="F20" t="str">
            <v>81000044-8</v>
          </cell>
          <cell r="G20" t="str">
            <v xml:space="preserve">COOPERATIVAS DE CAFICULTORES </v>
          </cell>
          <cell r="H20" t="str">
            <v>(6)68841920</v>
          </cell>
          <cell r="I20" t="str">
            <v>CALLE 22 22-26 OF 1301,1302 edif. Comercio Manizales</v>
          </cell>
          <cell r="J20" t="str">
            <v>foncafecontabilidad@epm.net.co,foncafegerencia@epm.net.co,foncafetesoreria@epm.net.co;enfoque_financiera@une.net.co</v>
          </cell>
          <cell r="K20" t="str">
            <v xml:space="preserve">Gladys Clemencia Gomez Herrera </v>
          </cell>
          <cell r="M20" t="e">
            <v>#N/A</v>
          </cell>
          <cell r="N20">
            <v>802000</v>
          </cell>
          <cell r="O20" t="str">
            <v>CONTROLADO</v>
          </cell>
          <cell r="P20" t="str">
            <v>Afiliado</v>
          </cell>
        </row>
        <row r="21">
          <cell r="A21">
            <v>110</v>
          </cell>
          <cell r="B21">
            <v>78</v>
          </cell>
          <cell r="C21" t="str">
            <v>CALI</v>
          </cell>
          <cell r="D21" t="str">
            <v>FEMPRO</v>
          </cell>
          <cell r="E21" t="str">
            <v>FONDO MUTUO DE INVERSION DE LOS EMPLEADOS  DE PRODUC. DERIVADOS DE LA SAL</v>
          </cell>
          <cell r="F21" t="str">
            <v>800193675-0</v>
          </cell>
          <cell r="G21" t="str">
            <v>PRODUCTOS DERIVADOS DE LA SAL S.A.</v>
          </cell>
          <cell r="H21" t="str">
            <v>685-88-31/3317497 CALI</v>
          </cell>
          <cell r="I21" t="str">
            <v>Carrera 100B No 11 a - 50 Apto 402 d</v>
          </cell>
          <cell r="J21" t="str">
            <v>Fparrado@prodesal.com</v>
          </cell>
          <cell r="K21" t="str">
            <v>FERNANDO AUGUSTO PARRADO GOMEZ</v>
          </cell>
          <cell r="M21" t="e">
            <v>#N/A</v>
          </cell>
          <cell r="N21">
            <v>802000</v>
          </cell>
          <cell r="O21" t="str">
            <v>CONTROLADO</v>
          </cell>
          <cell r="P21" t="str">
            <v>Afiliado</v>
          </cell>
        </row>
        <row r="22">
          <cell r="A22">
            <v>83</v>
          </cell>
          <cell r="B22">
            <v>60</v>
          </cell>
          <cell r="C22" t="str">
            <v>BOGOTÁ</v>
          </cell>
          <cell r="D22" t="str">
            <v>INVERNIT</v>
          </cell>
          <cell r="E22" t="str">
            <v xml:space="preserve">FONDO MUTUO DE INVERSION DE LOS TRABAJADORES DE ETERNIT COLOMBIANA, ATLANTICO Y PACIFICO - INVERNIT </v>
          </cell>
          <cell r="F22" t="str">
            <v>860535729-7</v>
          </cell>
          <cell r="G22" t="str">
            <v>EMPRESAS ETERNIT S.A.</v>
          </cell>
          <cell r="H22" t="str">
            <v>3-238100 EXT 400   fax 7305459</v>
          </cell>
          <cell r="I22" t="str">
            <v>CARRERA 7 No. 26-20 Piso 16</v>
          </cell>
          <cell r="J22" t="str">
            <v>maria.garzon@eternit.com.co;raul.zambrano@eternit.com.co;justino.baez@eternit.com.co</v>
          </cell>
          <cell r="K22" t="str">
            <v>JUSTINO BAEZ / MARIA OLIVA GARZON CONTADORA</v>
          </cell>
          <cell r="M22" t="e">
            <v>#N/A</v>
          </cell>
          <cell r="N22">
            <v>408000</v>
          </cell>
          <cell r="O22" t="str">
            <v>CONTROLADO</v>
          </cell>
          <cell r="P22" t="str">
            <v>Afiliado</v>
          </cell>
        </row>
        <row r="23">
          <cell r="A23">
            <v>34</v>
          </cell>
          <cell r="B23">
            <v>23</v>
          </cell>
          <cell r="C23" t="str">
            <v>MEDELLIN</v>
          </cell>
          <cell r="D23" t="str">
            <v>FIMERECOS</v>
          </cell>
          <cell r="E23" t="str">
            <v xml:space="preserve">FONDO MUTUO DE INVERSION TRABAJADORES DE ERECOS S.A. - FIMERECOS                        </v>
          </cell>
          <cell r="F23" t="str">
            <v>800110299-9</v>
          </cell>
          <cell r="G23" t="str">
            <v>EMPRESA DE REFRACTARIOS COLOMBIANOS S.A.</v>
          </cell>
          <cell r="H23" t="str">
            <v>2322600 EXT 210 - 246</v>
          </cell>
          <cell r="I23" t="str">
            <v>CALLE 24 N°44-01</v>
          </cell>
          <cell r="J23" t="str">
            <v>alexis.bonnett@erecos.com;alexisbonnett@yahoo.com</v>
          </cell>
          <cell r="K23" t="str">
            <v>ALEXIS BONNETT GONZALEZ</v>
          </cell>
          <cell r="M23" t="e">
            <v>#N/A</v>
          </cell>
          <cell r="N23">
            <v>408000</v>
          </cell>
          <cell r="O23" t="str">
            <v>CONTROLADO</v>
          </cell>
          <cell r="P23" t="str">
            <v>Afiliado</v>
          </cell>
        </row>
        <row r="24">
          <cell r="A24">
            <v>31</v>
          </cell>
          <cell r="B24">
            <v>20</v>
          </cell>
          <cell r="C24" t="str">
            <v>BOGOTÁ</v>
          </cell>
          <cell r="D24" t="str">
            <v>DOW</v>
          </cell>
          <cell r="E24" t="str">
            <v xml:space="preserve">FONDO MUTUO DE INVERSION EMPRESAS DOW EN COLOMBIA - FIMDE                            </v>
          </cell>
          <cell r="F24" t="str">
            <v>860503501-8</v>
          </cell>
          <cell r="H24" t="str">
            <v xml:space="preserve">2568800EXT 2253 </v>
          </cell>
          <cell r="I24" t="str">
            <v xml:space="preserve">TRANSV. 18 No. 78-80 </v>
          </cell>
          <cell r="L24" t="str">
            <v>LUZ DARY POLO</v>
          </cell>
          <cell r="M24" t="e">
            <v>#N/A</v>
          </cell>
          <cell r="N24">
            <v>408000</v>
          </cell>
          <cell r="P24">
            <v>0</v>
          </cell>
        </row>
        <row r="25">
          <cell r="A25">
            <v>24</v>
          </cell>
          <cell r="B25">
            <v>16</v>
          </cell>
          <cell r="C25" t="str">
            <v>BOGOTÁ</v>
          </cell>
          <cell r="D25" t="str">
            <v>FASEMUTUO</v>
          </cell>
          <cell r="E25" t="str">
            <v>FONDO MUTUO DE INVERSION UNION DE ASEGURADORES COLOMBIANOS- FASECOLDA</v>
          </cell>
          <cell r="F25" t="str">
            <v>800067731-6</v>
          </cell>
          <cell r="G25" t="str">
            <v>UNION DE ASEG COLOMB-FASECOLDA</v>
          </cell>
          <cell r="H25" t="str">
            <v>(91)2108080 Fax 2107090/41 ext 195/sandra ext 141</v>
          </cell>
          <cell r="I25" t="str">
            <v>CRA 7 No. 26-20 PISO 11</v>
          </cell>
          <cell r="J25" t="str">
            <v>contabilidad@fasecolda.com;anajera@fasecolda.com;srosas@fasecolda.com</v>
          </cell>
          <cell r="K25" t="str">
            <v>MARIA CLAUDIA CUEVAS</v>
          </cell>
          <cell r="M25" t="e">
            <v>#N/A</v>
          </cell>
          <cell r="N25">
            <v>408000</v>
          </cell>
          <cell r="O25" t="str">
            <v>CONTROLADO</v>
          </cell>
          <cell r="P25" t="str">
            <v>Afiliado</v>
          </cell>
        </row>
        <row r="26">
          <cell r="A26">
            <v>1</v>
          </cell>
          <cell r="B26">
            <v>1</v>
          </cell>
          <cell r="C26" t="str">
            <v>MEDELLIN</v>
          </cell>
          <cell r="D26" t="str">
            <v>AGRUPAR</v>
          </cell>
          <cell r="E26" t="str">
            <v xml:space="preserve">FONDO MUTUO DE INVERSION AGRUPAR </v>
          </cell>
          <cell r="F26" t="str">
            <v>800230890-7</v>
          </cell>
          <cell r="G26" t="str">
            <v>MERCOVIL</v>
          </cell>
          <cell r="H26" t="str">
            <v>2  32 49 00</v>
          </cell>
          <cell r="I26" t="str">
            <v>CRR 50 # 38 35 - MEDELLIN</v>
          </cell>
          <cell r="J26" t="str">
            <v>fondoagrupar@terra.com</v>
          </cell>
          <cell r="K26" t="str">
            <v>Katherine Piedrehita Velez</v>
          </cell>
          <cell r="M26" t="e">
            <v>#N/A</v>
          </cell>
          <cell r="N26" t="e">
            <v>#N/A</v>
          </cell>
          <cell r="O26" t="str">
            <v>CONTROLADO</v>
          </cell>
          <cell r="P26">
            <v>0</v>
          </cell>
        </row>
        <row r="27">
          <cell r="A27">
            <v>44</v>
          </cell>
          <cell r="B27">
            <v>29</v>
          </cell>
          <cell r="C27" t="str">
            <v>ITAGÜÍ</v>
          </cell>
          <cell r="D27" t="str">
            <v>FOMEDIS</v>
          </cell>
          <cell r="E27" t="str">
            <v>FONDO MUTUO DE INVERSION PRODUCTORA DISTRIHOGAR S.A</v>
          </cell>
          <cell r="F27" t="str">
            <v>811009472-2</v>
          </cell>
          <cell r="G27" t="str">
            <v>PRODUCTORA DISTRIHOGAR S.A</v>
          </cell>
          <cell r="H27" t="str">
            <v>2 81 75 11  Ext. 755/3723134/2812360</v>
          </cell>
          <cell r="I27" t="str">
            <v>Carrera 41 No 46 - 91</v>
          </cell>
          <cell r="J27" t="str">
            <v>fomedis@distrihogar.com.co; cecheverri@todo1.com; cecheverri@geo.net.co</v>
          </cell>
          <cell r="K27" t="str">
            <v>DORIS VILLA ARENAS</v>
          </cell>
          <cell r="M27" t="e">
            <v>#N/A</v>
          </cell>
          <cell r="N27">
            <v>408000</v>
          </cell>
          <cell r="O27" t="str">
            <v>CONTROLADO</v>
          </cell>
          <cell r="P27" t="str">
            <v>Afiliado</v>
          </cell>
        </row>
        <row r="28">
          <cell r="A28">
            <v>56</v>
          </cell>
          <cell r="B28">
            <v>37</v>
          </cell>
          <cell r="C28" t="str">
            <v>IBAGUE</v>
          </cell>
          <cell r="D28" t="str">
            <v>FOMUGA</v>
          </cell>
          <cell r="E28" t="str">
            <v>FONDO MUTUO DE INVERSIÓN DE LOS EMPLEADOS DEL FONDO GANADERO DEL TOLIMA "FOMUGA"</v>
          </cell>
          <cell r="F28" t="str">
            <v>890702007-3</v>
          </cell>
          <cell r="G28" t="str">
            <v>FONDO GANADERO DEL TOLIMA S.A.</v>
          </cell>
          <cell r="H28" t="str">
            <v>(8)2702777  FAX: (8)2640668 COMU 2702555</v>
          </cell>
          <cell r="I28" t="str">
            <v>Ibagué calle 31 Nº. 4D-46</v>
          </cell>
          <cell r="J28" t="str">
            <v>roviedor13@yahoo.es; fonganad@bunde.tolinet.com</v>
          </cell>
          <cell r="K28" t="str">
            <v>RODRIGO OVIEDO RODRIGUEZ</v>
          </cell>
          <cell r="M28" t="e">
            <v>#N/A</v>
          </cell>
          <cell r="N28">
            <v>408000</v>
          </cell>
          <cell r="O28" t="str">
            <v>CONTROLADO</v>
          </cell>
          <cell r="P28" t="str">
            <v>Afiliado</v>
          </cell>
        </row>
        <row r="29">
          <cell r="A29">
            <v>69</v>
          </cell>
          <cell r="B29">
            <v>49</v>
          </cell>
          <cell r="C29" t="str">
            <v>MANIZALES</v>
          </cell>
          <cell r="D29" t="str">
            <v>FONDO CALDAS</v>
          </cell>
          <cell r="E29" t="str">
            <v>FONDO MUTUO DE INVERSION DE CALDAS</v>
          </cell>
          <cell r="F29" t="str">
            <v>800051891-6</v>
          </cell>
          <cell r="G29" t="str">
            <v>Terpel del Centro S.A. y Cía. Promotora del Café</v>
          </cell>
          <cell r="H29" t="str">
            <v>874 62 27 ext. 37</v>
          </cell>
          <cell r="I29" t="str">
            <v>Km. 10 Vía al Magdalena - Terpel del Centro</v>
          </cell>
          <cell r="J29" t="str">
            <v>arodriguez@terpel.com;litosort@yahoo.com</v>
          </cell>
          <cell r="K29" t="str">
            <v>AURORA RODRIGUEZ CASTELLANOS</v>
          </cell>
          <cell r="M29" t="e">
            <v>#N/A</v>
          </cell>
          <cell r="N29" t="e">
            <v>#N/A</v>
          </cell>
          <cell r="O29" t="str">
            <v>CONTROLADO</v>
          </cell>
          <cell r="P29">
            <v>0</v>
          </cell>
        </row>
        <row r="30">
          <cell r="A30">
            <v>77</v>
          </cell>
          <cell r="B30">
            <v>55</v>
          </cell>
          <cell r="C30" t="str">
            <v>BOGOTÁ</v>
          </cell>
          <cell r="D30" t="str">
            <v>FONTRATEL</v>
          </cell>
          <cell r="E30" t="str">
            <v>FONFO MUTUO DE TELECOM EN LIQUIDACION</v>
          </cell>
          <cell r="F30" t="str">
            <v>860530316-6</v>
          </cell>
          <cell r="M30" t="e">
            <v>#N/A</v>
          </cell>
          <cell r="N30" t="e">
            <v>#N/A</v>
          </cell>
          <cell r="O30" t="str">
            <v xml:space="preserve">VIGILADO </v>
          </cell>
          <cell r="P30">
            <v>0</v>
          </cell>
        </row>
        <row r="31">
          <cell r="A31">
            <v>80</v>
          </cell>
          <cell r="B31">
            <v>57</v>
          </cell>
          <cell r="C31" t="str">
            <v>MONTELIBANO</v>
          </cell>
          <cell r="D31" t="str">
            <v>HEREDAR</v>
          </cell>
          <cell r="E31" t="str">
            <v>FONDO MUTUO DE INVERSION  HEREDAR</v>
          </cell>
          <cell r="F31" t="str">
            <v>800180916-4</v>
          </cell>
          <cell r="G31" t="str">
            <v>CERRO MATOSO  S.A.</v>
          </cell>
          <cell r="H31" t="str">
            <v>0747723386  fax 7723235</v>
          </cell>
          <cell r="I31" t="str">
            <v>CALLE 114 No. 9-01 TORRE A PISO  5 OFICINA 509</v>
          </cell>
          <cell r="J31" t="str">
            <v>jforero@cmatoso.com;Aleyda.F.Heredar@bhpbilliton.com</v>
          </cell>
          <cell r="K31" t="str">
            <v>JOSE MANUEL FORERO NARANJO</v>
          </cell>
          <cell r="M31" t="e">
            <v>#N/A</v>
          </cell>
          <cell r="N31">
            <v>2406000</v>
          </cell>
          <cell r="O31" t="str">
            <v xml:space="preserve">VIGILADO </v>
          </cell>
          <cell r="P31" t="str">
            <v>Afiliado</v>
          </cell>
        </row>
        <row r="32">
          <cell r="A32">
            <v>85</v>
          </cell>
          <cell r="B32">
            <v>61</v>
          </cell>
          <cell r="C32" t="str">
            <v>PEREIRA</v>
          </cell>
          <cell r="D32" t="str">
            <v>OMNES</v>
          </cell>
          <cell r="E32" t="e">
            <v>#N/A</v>
          </cell>
          <cell r="G32" t="str">
            <v>TEXTILES OMNES S.A.</v>
          </cell>
          <cell r="H32" t="str">
            <v>(963) 228152 / 228333 (339)</v>
          </cell>
          <cell r="I32" t="str">
            <v>CRA 16 No. 36-98 DOS QUEBRA</v>
          </cell>
          <cell r="J32" t="str">
            <v>prdomnes@epm.net.co</v>
          </cell>
          <cell r="K32" t="str">
            <v>GUSTAVO VELEZ ALBARRACIN</v>
          </cell>
          <cell r="M32" t="e">
            <v>#N/A</v>
          </cell>
          <cell r="N32" t="e">
            <v>#N/A</v>
          </cell>
          <cell r="O32" t="str">
            <v>CONTROLADO</v>
          </cell>
          <cell r="P32">
            <v>0</v>
          </cell>
        </row>
        <row r="33">
          <cell r="A33">
            <v>98</v>
          </cell>
          <cell r="B33">
            <v>70</v>
          </cell>
          <cell r="C33" t="str">
            <v>CALI</v>
          </cell>
          <cell r="D33" t="str">
            <v>VALORAR</v>
          </cell>
          <cell r="E33" t="str">
            <v xml:space="preserve">FONDO MUTUO DE INVERSION DE LOS TRABAJADORES DE VARELA S.A. - VALORAR </v>
          </cell>
          <cell r="F33" t="str">
            <v>800092775-5</v>
          </cell>
          <cell r="G33" t="str">
            <v>JABONERIA VARELA</v>
          </cell>
          <cell r="H33" t="str">
            <v>(92)4450500Ext 519-4450519</v>
          </cell>
          <cell r="I33" t="str">
            <v xml:space="preserve">CLL 28 No. 4-B-88 </v>
          </cell>
          <cell r="J33" t="str">
            <v>Claudia.Cuellar@unilever.com</v>
          </cell>
          <cell r="K33" t="str">
            <v>CARLOS IVAN BETANCUR</v>
          </cell>
          <cell r="M33" t="e">
            <v>#N/A</v>
          </cell>
          <cell r="N33" t="e">
            <v>#N/A</v>
          </cell>
          <cell r="O33" t="str">
            <v>CONTROLADO</v>
          </cell>
          <cell r="P33">
            <v>0</v>
          </cell>
        </row>
        <row r="34">
          <cell r="A34">
            <v>113</v>
          </cell>
          <cell r="B34">
            <v>80</v>
          </cell>
          <cell r="C34" t="str">
            <v>IBAGUE</v>
          </cell>
          <cell r="D34" t="str">
            <v>FOINTEL</v>
          </cell>
          <cell r="E34" t="str">
            <v>FM.I EMPLE. EMPRESA TELEC. DEL TOLIMA TELETOLIMA - FOINTEL - EN LIQUIDACION</v>
          </cell>
          <cell r="F34" t="str">
            <v>800184863-0</v>
          </cell>
          <cell r="G34" t="str">
            <v>EMP. DE TELECOMUNIC. DE TOLIMA</v>
          </cell>
          <cell r="H34" t="str">
            <v xml:space="preserve">(982)701470-660969-618155 </v>
          </cell>
          <cell r="I34" t="str">
            <v>CRA 5A No. 39a-77</v>
          </cell>
          <cell r="J34" t="str">
            <v>planea@tolinet.com.co</v>
          </cell>
          <cell r="K34" t="str">
            <v>MILSIADES FALLA QUIROGA</v>
          </cell>
          <cell r="M34" t="e">
            <v>#N/A</v>
          </cell>
          <cell r="N34" t="e">
            <v>#N/A</v>
          </cell>
          <cell r="O34" t="str">
            <v>CONTROLADO</v>
          </cell>
          <cell r="P34">
            <v>0</v>
          </cell>
        </row>
        <row r="35">
          <cell r="A35">
            <v>117</v>
          </cell>
          <cell r="B35">
            <v>82</v>
          </cell>
          <cell r="C35" t="str">
            <v>MEDELLIN</v>
          </cell>
          <cell r="D35" t="str">
            <v>FONDOS RUBIOS</v>
          </cell>
          <cell r="E35" t="str">
            <v xml:space="preserve">FONDO MUTUO DE INVERSION DE LOS EMPLEADOS DE LA COMPAÑIA DE TABACOS RUBIOS DE COLOMBIA </v>
          </cell>
          <cell r="F35" t="str">
            <v>800096108-0</v>
          </cell>
          <cell r="G35" t="str">
            <v>TABACOS RUBIOS DE COL. S.A.</v>
          </cell>
          <cell r="H35">
            <v>2665600</v>
          </cell>
          <cell r="I35" t="str">
            <v>CRA 43A No. 1ASUR 143 OF. 202</v>
          </cell>
          <cell r="J35" t="str">
            <v>edgarco64@hotmail.com</v>
          </cell>
          <cell r="K35" t="str">
            <v>ALVARO GÒMEZ SALAZAR</v>
          </cell>
          <cell r="M35" t="e">
            <v>#N/A</v>
          </cell>
          <cell r="N35" t="e">
            <v>#N/A</v>
          </cell>
          <cell r="O35" t="str">
            <v>CONTROLADO</v>
          </cell>
          <cell r="P35">
            <v>0</v>
          </cell>
        </row>
        <row r="36">
          <cell r="A36" t="e">
            <v>#N/A</v>
          </cell>
          <cell r="B36">
            <v>88</v>
          </cell>
          <cell r="C36" t="str">
            <v>BOGOTÁ</v>
          </cell>
          <cell r="D36" t="str">
            <v>B.C.H.</v>
          </cell>
          <cell r="H36" t="str">
            <v>(91) 28378 28</v>
          </cell>
          <cell r="I36" t="str">
            <v>CALLE 16 No. 4-75 PISO 4</v>
          </cell>
          <cell r="K36" t="str">
            <v>BAUDILIO PAEZ CASTRO</v>
          </cell>
          <cell r="M36" t="e">
            <v>#N/A</v>
          </cell>
          <cell r="N36" t="e">
            <v>#N/A</v>
          </cell>
          <cell r="P36" t="e">
            <v>#N/A</v>
          </cell>
        </row>
        <row r="37">
          <cell r="A37">
            <v>70</v>
          </cell>
          <cell r="B37">
            <v>50</v>
          </cell>
          <cell r="C37" t="str">
            <v>MEDELLIN</v>
          </cell>
          <cell r="D37" t="str">
            <v>FONDOSURA</v>
          </cell>
          <cell r="E37" t="str">
            <v>FONDO MUTUO DE INVERSION DE LOS EMPLEADOS DE LA CIA. SURAMERICANA DE SEGUROS</v>
          </cell>
          <cell r="F37">
            <v>89090150</v>
          </cell>
          <cell r="G37" t="str">
            <v>SURAMERICANA DE SEGUROS</v>
          </cell>
          <cell r="H37" t="str">
            <v>4355264 / 4355266 / 4355265 FAX 2603194</v>
          </cell>
          <cell r="I37" t="str">
            <v>CRA 64-B No. 49-A-30</v>
          </cell>
          <cell r="J37" t="str">
            <v>anamhiba@suramericana.com.co</v>
          </cell>
          <cell r="K37" t="str">
            <v>ANA MARIA HINESTROSA B.</v>
          </cell>
          <cell r="L37" t="str">
            <v>LUCIA MARGARITA GONZALEZ G.</v>
          </cell>
          <cell r="M37">
            <v>83579212348.789993</v>
          </cell>
          <cell r="N37">
            <v>2819000</v>
          </cell>
          <cell r="O37" t="str">
            <v xml:space="preserve">VIGILADO </v>
          </cell>
          <cell r="P37" t="str">
            <v>Afiliado</v>
          </cell>
          <cell r="Q37" t="str">
            <v>SI</v>
          </cell>
          <cell r="R37">
            <v>1933</v>
          </cell>
        </row>
        <row r="38">
          <cell r="A38">
            <v>91</v>
          </cell>
          <cell r="B38">
            <v>64</v>
          </cell>
          <cell r="C38" t="str">
            <v>BOGOTÁ</v>
          </cell>
          <cell r="D38" t="str">
            <v>SEGURIDAD</v>
          </cell>
          <cell r="E38" t="str">
            <v xml:space="preserve">FONDO MUTUO DE AHORRO E INVERSION SEGURIDAD                  </v>
          </cell>
          <cell r="F38" t="str">
            <v>800017043-3</v>
          </cell>
          <cell r="G38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38" t="str">
            <v>5206766-5206789</v>
          </cell>
          <cell r="I38" t="str">
            <v>AVDA 13 No. 109-20 Piso 4 BOGOTA</v>
          </cell>
          <cell r="J38" t="str">
            <v xml:space="preserve">gerencia@fondomutuoseguridad.com </v>
          </cell>
          <cell r="K38" t="str">
            <v>JULIA STELLA PALACIOS MARTINEZ secre Mabel</v>
          </cell>
          <cell r="M38">
            <v>56526345216.610001</v>
          </cell>
          <cell r="N38">
            <v>2819000</v>
          </cell>
          <cell r="O38" t="str">
            <v xml:space="preserve">VIGILADO </v>
          </cell>
          <cell r="P38" t="str">
            <v>Afiliado</v>
          </cell>
        </row>
        <row r="39">
          <cell r="A39">
            <v>119</v>
          </cell>
          <cell r="B39">
            <v>83</v>
          </cell>
          <cell r="C39" t="str">
            <v>MEDELLIN</v>
          </cell>
          <cell r="D39" t="str">
            <v>MUTUOCOLOMBIA</v>
          </cell>
          <cell r="E39" t="str">
            <v xml:space="preserve">FONDO MUTUO DE INVERSION MUTUOCOLOMBIA                       </v>
          </cell>
          <cell r="F39" t="str">
            <v>800060166-2</v>
          </cell>
          <cell r="G39" t="str">
            <v>BANCOLOMBIA</v>
          </cell>
          <cell r="H39" t="str">
            <v>5122893 (Secre) Teresita Zapata fax 2519311</v>
          </cell>
          <cell r="I39" t="str">
            <v>CALLE 50 Nro. 48 - 03 Mezanine</v>
          </cell>
          <cell r="J39" t="str">
            <v xml:space="preserve">mutuocolombia@bancolombia.com.co;htrespal@bancolombia.com.co; tzapata@bancolombia.com.co
</v>
          </cell>
          <cell r="K39" t="str">
            <v>HERNAN DARIO TRESPALACIOS ARANGO</v>
          </cell>
          <cell r="L39" t="str">
            <v>PILAR BOTERO JARAMILLO</v>
          </cell>
          <cell r="M39">
            <v>44218057903.949997</v>
          </cell>
          <cell r="N39">
            <v>2819000</v>
          </cell>
          <cell r="O39" t="str">
            <v xml:space="preserve">VIGILADO </v>
          </cell>
          <cell r="P39" t="str">
            <v>Afiliado</v>
          </cell>
          <cell r="Q39" t="str">
            <v>SI</v>
          </cell>
          <cell r="R39">
            <v>4965</v>
          </cell>
        </row>
        <row r="40">
          <cell r="A40">
            <v>47</v>
          </cell>
          <cell r="B40">
            <v>32</v>
          </cell>
          <cell r="C40" t="str">
            <v>MEDELLIN</v>
          </cell>
          <cell r="D40" t="str">
            <v>FUTURO (ALM.ÉXITO)</v>
          </cell>
          <cell r="E40" t="str">
            <v xml:space="preserve">FONDO MUTUO DE INVERSIÓN FUTURO                            </v>
          </cell>
          <cell r="F40" t="str">
            <v>800199132-0</v>
          </cell>
          <cell r="G40" t="str">
            <v>ALMACENES ÉXITO, DIDETEXCO, FONDO DE EMPLEADOS PRESENTE Y FUNDACIÓN ÉXITO</v>
          </cell>
          <cell r="H40" t="str">
            <v>(4) 339 51 68</v>
          </cell>
          <cell r="I40" t="str">
            <v>CRA. 48 # 32 B SUR 139. ENVIGADO - ANTIOQUIA</v>
          </cell>
          <cell r="J40" t="str">
            <v>gerente.futuro@grupo-exito.com; fomexito.fomexito@grupo-exito.com</v>
          </cell>
          <cell r="K40" t="str">
            <v>RICARDO ANDRES VASQUEZ MONSALVE</v>
          </cell>
          <cell r="M40">
            <v>34831672938.589996</v>
          </cell>
          <cell r="N40">
            <v>2819000</v>
          </cell>
          <cell r="O40" t="str">
            <v xml:space="preserve">VIGILADO </v>
          </cell>
          <cell r="P40" t="str">
            <v>Afiliado</v>
          </cell>
        </row>
        <row r="41">
          <cell r="A41">
            <v>29</v>
          </cell>
          <cell r="B41">
            <v>19</v>
          </cell>
          <cell r="C41" t="str">
            <v>BOGOTÁ</v>
          </cell>
          <cell r="D41" t="str">
            <v>FIMBRA</v>
          </cell>
          <cell r="E41" t="str">
            <v xml:space="preserve">FONDO MUTUO INVERSION DEL BANCO DE LA REPUBLICA              </v>
          </cell>
          <cell r="F41" t="str">
            <v>860007353-7</v>
          </cell>
          <cell r="G41" t="str">
            <v>BANCO DE LA REPÚBLICA</v>
          </cell>
          <cell r="H41" t="str">
            <v>3431111 / 3432185 -ext 1904-2155 FAX 2864421</v>
          </cell>
          <cell r="I41" t="str">
            <v>CALLE 16 No 6-66 Piso 30 Edif.Avianca</v>
          </cell>
          <cell r="J41" t="str">
            <v>acuestbe@banrep.gov.co;fimbra@banrep.gov.co;jdimiaba2@banrep.gov.co</v>
          </cell>
          <cell r="K41" t="str">
            <v>ALVARO ERNESTO CUESTA BERNAL</v>
          </cell>
          <cell r="M41">
            <v>34154596399.450001</v>
          </cell>
          <cell r="N41">
            <v>2819000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3508</v>
          </cell>
        </row>
        <row r="42">
          <cell r="A42">
            <v>52</v>
          </cell>
          <cell r="B42">
            <v>35</v>
          </cell>
          <cell r="C42" t="str">
            <v>MEDELLIN</v>
          </cell>
          <cell r="D42" t="str">
            <v>FAMISANCELA</v>
          </cell>
          <cell r="E42" t="str">
            <v>FONDO MUTUO DE INVERSION DEL PERSONAL DE PROD. SANITARIOS SANCELAS</v>
          </cell>
          <cell r="F42" t="str">
            <v>800149345-9</v>
          </cell>
          <cell r="G42" t="str">
            <v xml:space="preserve">PRODUCTOS FAMILIA - SANCELA S.A. </v>
          </cell>
          <cell r="H42" t="str">
            <v>360.96.29 / 3655081 Secre María Isabel</v>
          </cell>
          <cell r="I42" t="str">
            <v>CARRERA 50 # 8 SUR 117</v>
          </cell>
          <cell r="J42" t="str">
            <v>fernandopl@familia.com.co; mariaag@familia.com.co</v>
          </cell>
          <cell r="K42" t="str">
            <v>FERNANDO PALOMINO LONDOÑO</v>
          </cell>
          <cell r="L42" t="str">
            <v>MONICA CECILIA PELAEZ PEREZ</v>
          </cell>
          <cell r="M42">
            <v>33423404501.860001</v>
          </cell>
          <cell r="N42">
            <v>2819000</v>
          </cell>
          <cell r="O42" t="str">
            <v xml:space="preserve">VIGILADO </v>
          </cell>
          <cell r="P42" t="str">
            <v>Afiliado</v>
          </cell>
          <cell r="Q42" t="str">
            <v>SI</v>
          </cell>
          <cell r="R42">
            <v>1333</v>
          </cell>
        </row>
        <row r="43">
          <cell r="A43">
            <v>73</v>
          </cell>
          <cell r="B43">
            <v>52</v>
          </cell>
          <cell r="C43" t="str">
            <v>BOGOTÁ</v>
          </cell>
          <cell r="D43" t="str">
            <v>FONSOCIAL</v>
          </cell>
          <cell r="E43" t="str">
            <v xml:space="preserve">FONDO MUTUO DE INVERSION SOCIAL                              </v>
          </cell>
          <cell r="F43" t="str">
            <v>800009863-2</v>
          </cell>
          <cell r="G43" t="str">
            <v>FUNDACION SOCIAL</v>
          </cell>
          <cell r="H43" t="str">
            <v>2100481 - 2101194</v>
          </cell>
          <cell r="I43" t="str">
            <v>CL. 72 No. 10 - 70 TORRE A OFICINA 801</v>
          </cell>
          <cell r="J43" t="str">
            <v>fannycontab@fonsocial.com;gerencia@fonsocial.com</v>
          </cell>
          <cell r="K43" t="str">
            <v>AYDEE ARBELAEZ MONZON</v>
          </cell>
          <cell r="M43">
            <v>25877678450.259998</v>
          </cell>
          <cell r="N43">
            <v>2819000</v>
          </cell>
          <cell r="O43" t="str">
            <v xml:space="preserve">VIGILADO </v>
          </cell>
          <cell r="P43" t="str">
            <v>Afiliado</v>
          </cell>
        </row>
        <row r="44">
          <cell r="A44">
            <v>42</v>
          </cell>
          <cell r="B44">
            <v>27</v>
          </cell>
          <cell r="C44" t="str">
            <v>MEDELLIN</v>
          </cell>
          <cell r="D44" t="str">
            <v>FOMEC</v>
          </cell>
          <cell r="E44" t="str">
            <v>FONDO MUTUO DE INVERSION DE LOS TRABAJADORES DE ENKA DE COLOMBIA S.A - FOMEC</v>
          </cell>
          <cell r="F44" t="str">
            <v>890982455-1</v>
          </cell>
          <cell r="G44" t="str">
            <v>ENKA DE COLOMBIA S.A.</v>
          </cell>
          <cell r="H44" t="str">
            <v>2302215 / 2605133 / FAX 2601847</v>
          </cell>
          <cell r="I44" t="str">
            <v>CALLE 49B No 64 B - 112 Ofic. 403 Edif. El RECTANGULO</v>
          </cell>
          <cell r="J44" t="str">
            <v xml:space="preserve">albertofomec@epm.net.co; sandrafomec@une.net.co;sandrafomec@une.net.co
</v>
          </cell>
          <cell r="K44" t="str">
            <v>ALBERTO ARISTIZÁBAL ESCOBAR</v>
          </cell>
          <cell r="L44" t="str">
            <v>RAMIRO VELASQUEZ URIBE</v>
          </cell>
          <cell r="M44">
            <v>25412649353.950001</v>
          </cell>
          <cell r="N44">
            <v>2819000</v>
          </cell>
          <cell r="O44" t="str">
            <v xml:space="preserve">VIGILADO </v>
          </cell>
          <cell r="P44" t="str">
            <v>Afiliado</v>
          </cell>
          <cell r="Q44" t="str">
            <v>SI</v>
          </cell>
          <cell r="R44">
            <v>747</v>
          </cell>
        </row>
        <row r="45">
          <cell r="A45">
            <v>25</v>
          </cell>
          <cell r="B45">
            <v>17</v>
          </cell>
          <cell r="C45" t="str">
            <v>BARRANQUILLA</v>
          </cell>
          <cell r="D45" t="str">
            <v>FAVIM</v>
          </cell>
          <cell r="E45" t="str">
            <v>FONDO MUTUO DE AHORRO Y VIVIENDA DE LOS EMPLEADOS DE MONOMEROS COLOMBO VENEZOLANOS - FAVIM</v>
          </cell>
          <cell r="F45" t="str">
            <v>890105314-9</v>
          </cell>
          <cell r="G45" t="str">
            <v>MONOMEROS COLOMBO-VENEZOLANO</v>
          </cell>
          <cell r="H45" t="str">
            <v>(95) 3559123/3618382/8161 FAX: 3556595-3559996-3556007</v>
          </cell>
          <cell r="I45" t="str">
            <v xml:space="preserve">VIA 40 LAS FLORES </v>
          </cell>
          <cell r="J45" t="str">
            <v>jneira@monomeros.com.co; jblanco@monomeros.com.co;sfavim@monomeros.com.co</v>
          </cell>
          <cell r="K45" t="str">
            <v>JOSE LUIS NEIRA CEPEDA</v>
          </cell>
          <cell r="L45" t="str">
            <v>CESAR AUGUSTO LORDUY MALDONADO</v>
          </cell>
          <cell r="M45">
            <v>22214342655</v>
          </cell>
          <cell r="N45">
            <v>2819000</v>
          </cell>
          <cell r="O45" t="str">
            <v xml:space="preserve">VIGILADO </v>
          </cell>
          <cell r="P45" t="str">
            <v>Afiliado</v>
          </cell>
          <cell r="Q45" t="str">
            <v>SI</v>
          </cell>
          <cell r="R45">
            <v>552</v>
          </cell>
        </row>
        <row r="46">
          <cell r="A46">
            <v>48</v>
          </cell>
          <cell r="B46">
            <v>33</v>
          </cell>
          <cell r="C46" t="str">
            <v>MEDELLIN</v>
          </cell>
          <cell r="D46" t="str">
            <v>FOMIL</v>
          </cell>
          <cell r="E46" t="str">
            <v xml:space="preserve">FONDO MUTUO DE INVERSION DE LEONISA S.A.                     </v>
          </cell>
          <cell r="F46" t="str">
            <v>800132242-4</v>
          </cell>
          <cell r="G46" t="str">
            <v>LEONISA S.A.</v>
          </cell>
          <cell r="H46" t="str">
            <v>350.62.48/49 / 325.22.00 Fax 3506250</v>
          </cell>
          <cell r="I46" t="str">
            <v>CRA 51 # 13-158</v>
          </cell>
          <cell r="J46" t="str">
            <v>mgarciab@leonisa.com;hcadavid@leonisa.com</v>
          </cell>
          <cell r="K46" t="str">
            <v>HECTOR IVAN CADAVID CESPEDES</v>
          </cell>
          <cell r="L46" t="str">
            <v>JUAN FRANCISCO ESCOBAR JARAMILLO</v>
          </cell>
          <cell r="M46">
            <v>15470311767.27</v>
          </cell>
          <cell r="N46">
            <v>2598000</v>
          </cell>
          <cell r="O46" t="str">
            <v xml:space="preserve">VIGILADO </v>
          </cell>
          <cell r="P46" t="str">
            <v>Afiliado</v>
          </cell>
          <cell r="Q46" t="str">
            <v>SI</v>
          </cell>
          <cell r="R46">
            <v>796</v>
          </cell>
        </row>
        <row r="47">
          <cell r="A47">
            <v>66</v>
          </cell>
          <cell r="B47">
            <v>47</v>
          </cell>
          <cell r="C47" t="str">
            <v>MEDELLIN</v>
          </cell>
          <cell r="D47" t="str">
            <v>FONCOLTABACO</v>
          </cell>
          <cell r="E47" t="str">
            <v>FONDO MUTUO DE INVERSION DE LOS TRABAJADORES DE LA CIA. COL. DE TABACO</v>
          </cell>
          <cell r="F47" t="str">
            <v>800093071-3</v>
          </cell>
          <cell r="G47" t="str">
            <v>CIA COLOMBIANA DE TABACO S.A</v>
          </cell>
          <cell r="H47" t="str">
            <v xml:space="preserve">354 5385 / 285 3000 fax 255 4652
</v>
          </cell>
          <cell r="I47" t="str">
            <v>Autopista Sur, Carrera 50 No.5-115</v>
          </cell>
          <cell r="J47" t="str">
            <v xml:space="preserve">monica.palacio@pmintl.com;foncoltabaco@une.net.co
</v>
          </cell>
          <cell r="K47" t="str">
            <v>Ana Lucía Palacio Posada</v>
          </cell>
          <cell r="M47">
            <v>14410680219.879999</v>
          </cell>
          <cell r="N47">
            <v>2598000</v>
          </cell>
          <cell r="O47" t="str">
            <v xml:space="preserve">VIGILADO </v>
          </cell>
          <cell r="P47" t="str">
            <v>Afiliado</v>
          </cell>
        </row>
        <row r="48">
          <cell r="A48">
            <v>9</v>
          </cell>
          <cell r="B48">
            <v>6</v>
          </cell>
          <cell r="C48" t="str">
            <v>CALI</v>
          </cell>
          <cell r="D48" t="str">
            <v>CARTÓN COLOMBIA</v>
          </cell>
          <cell r="E48" t="str">
            <v xml:space="preserve">FONDO MUTUO DE INVERSION DE LOS TRABAJADORES DE CARTON DE COLOMBIA </v>
          </cell>
          <cell r="F48" t="str">
            <v>800086757-8</v>
          </cell>
          <cell r="G48" t="str">
            <v>CARTON DE COLOMBIA</v>
          </cell>
          <cell r="H48" t="str">
            <v>(052) 6914172</v>
          </cell>
          <cell r="I48" t="str">
            <v>CALLE 15 No.18-109</v>
          </cell>
          <cell r="J48" t="str">
            <v>viviana.vargas@co.smurfitgroup.com</v>
          </cell>
          <cell r="K48" t="str">
            <v>ALEJANDRO ORTIZ IBARRA</v>
          </cell>
          <cell r="M48">
            <v>13435469522</v>
          </cell>
          <cell r="N48">
            <v>2598000</v>
          </cell>
          <cell r="O48" t="str">
            <v xml:space="preserve">VIGILADO </v>
          </cell>
          <cell r="P48">
            <v>0</v>
          </cell>
        </row>
        <row r="49">
          <cell r="A49">
            <v>33</v>
          </cell>
          <cell r="B49">
            <v>22</v>
          </cell>
          <cell r="C49" t="str">
            <v>BOGOTÁ</v>
          </cell>
          <cell r="D49" t="str">
            <v>FIMEBAP</v>
          </cell>
          <cell r="E49" t="str">
            <v>FONDO MUTUO DE INVERSION DE LOS EMPLEADOS BANCO POPULAR - FIMEBAP</v>
          </cell>
          <cell r="F49" t="str">
            <v>860025903-4</v>
          </cell>
          <cell r="G49" t="str">
            <v>BANCO POPULAR Y FILIALES</v>
          </cell>
          <cell r="H49" t="str">
            <v>2250245 - 2250497 - FAX 2508266</v>
          </cell>
          <cell r="I49" t="str">
            <v>CALLE 67 N. 25-25 PISO 2</v>
          </cell>
          <cell r="J49" t="str">
            <v xml:space="preserve">fimebap@multiphone.net.co;info@fimebap.com;info@fimebap.com
;fimebap@etb.net.co;info@fimebap.com
;fimebap@etb.net.co
</v>
          </cell>
          <cell r="K49" t="str">
            <v>WLADISLAO FORERO GOMEZ</v>
          </cell>
          <cell r="L49" t="str">
            <v>LUIS ELADIO VELASQUEZ ARENAS</v>
          </cell>
          <cell r="M49">
            <v>13299505814.969999</v>
          </cell>
          <cell r="N49">
            <v>2598000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2007</v>
          </cell>
        </row>
        <row r="50">
          <cell r="A50">
            <v>16</v>
          </cell>
          <cell r="B50">
            <v>11</v>
          </cell>
          <cell r="C50" t="str">
            <v>BOGOTÁ</v>
          </cell>
          <cell r="D50" t="str">
            <v>COMPENSAR</v>
          </cell>
          <cell r="E50" t="str">
            <v xml:space="preserve">FONDO MUTUO DE INVERSION DE LOS EMPLEADOS DE LA CAJA DE COMPENSACION FAMILIAR </v>
          </cell>
          <cell r="F50" t="str">
            <v>800030763-1</v>
          </cell>
          <cell r="G50" t="str">
            <v>COMPENSAR</v>
          </cell>
          <cell r="H50" t="str">
            <v>3156253/4280666/4285000 EXT 4561 / 1802</v>
          </cell>
          <cell r="I50" t="str">
            <v>AV EL DORADO 55B-48 PISO 5 TORRE B</v>
          </cell>
          <cell r="J50" t="str">
            <v xml:space="preserve">CCARRION@COMPENSAR.COM;cmvelandia@compensar.com; osanchez@compensar.com
</v>
          </cell>
          <cell r="K50" t="str">
            <v>MARLENE VELANDIA MERCHAN</v>
          </cell>
          <cell r="M50">
            <v>12789707375.65</v>
          </cell>
          <cell r="N50">
            <v>2598000</v>
          </cell>
          <cell r="O50" t="str">
            <v xml:space="preserve">VIGILADO </v>
          </cell>
          <cell r="P50" t="str">
            <v>Afiliado</v>
          </cell>
          <cell r="Q50" t="str">
            <v>SI</v>
          </cell>
          <cell r="R50">
            <v>1094</v>
          </cell>
        </row>
        <row r="51">
          <cell r="A51">
            <v>61</v>
          </cell>
          <cell r="B51">
            <v>42</v>
          </cell>
          <cell r="C51" t="str">
            <v>BOGOTÁ</v>
          </cell>
          <cell r="D51" t="str">
            <v>FONBYH</v>
          </cell>
          <cell r="E51" t="str">
            <v>FONDO MUTUO DE INVERSION FONBYH</v>
          </cell>
          <cell r="F51" t="str">
            <v>800140094-4</v>
          </cell>
          <cell r="G51" t="str">
            <v>BAYER S.A.</v>
          </cell>
          <cell r="H51" t="str">
            <v>4234018 - 4234408 FAX 4234379</v>
          </cell>
          <cell r="I51" t="str">
            <v>Carrera 58 No 10 - 76</v>
          </cell>
          <cell r="J51" t="str">
            <v xml:space="preserve">aidayineth.gutierrez.ag@bayer-ag.de &lt;aidayineth.gutierrez.ag@bayer-ag.de&gt;;nancy.lopez.nl@bayer-ag.de
;jorge.marin.jm@bayer-ag.de
</v>
          </cell>
          <cell r="K51" t="str">
            <v>AIDA YINETH GUTIERREZ LOPEZ</v>
          </cell>
          <cell r="M51">
            <v>11670085433.41</v>
          </cell>
          <cell r="N51">
            <v>2598000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633</v>
          </cell>
        </row>
        <row r="52">
          <cell r="A52">
            <v>35</v>
          </cell>
          <cell r="B52">
            <v>24</v>
          </cell>
          <cell r="C52" t="str">
            <v>BOGOTÁ</v>
          </cell>
          <cell r="D52" t="str">
            <v>FIMOC</v>
          </cell>
          <cell r="E52" t="str">
            <v>FONDO MUTUO DE INVERSION DE LOS EMPLEADOS DE OCCIDENTAL DE COLOMBIA INC.- FIMOC</v>
          </cell>
          <cell r="F52" t="str">
            <v>800060336-8</v>
          </cell>
          <cell r="G52" t="str">
            <v>OCCIDENTAL DE COLOMBIA INC.</v>
          </cell>
          <cell r="H52" t="str">
            <v>6288144  Secr: Sandra Bermudez</v>
          </cell>
          <cell r="I52" t="str">
            <v>CALLE 77a No 11-32   Bogotá D.C.</v>
          </cell>
          <cell r="J52" t="str">
            <v>bogota-fimoc@oxy.com</v>
          </cell>
          <cell r="K52" t="str">
            <v>ALEXANDER GONZALEZ VECINO</v>
          </cell>
          <cell r="M52">
            <v>11521334730.860001</v>
          </cell>
          <cell r="N52">
            <v>2598000</v>
          </cell>
          <cell r="O52" t="str">
            <v xml:space="preserve">VIGILADO </v>
          </cell>
          <cell r="P52" t="str">
            <v>Afiliado</v>
          </cell>
        </row>
        <row r="53">
          <cell r="A53">
            <v>46</v>
          </cell>
          <cell r="B53">
            <v>31</v>
          </cell>
          <cell r="C53" t="str">
            <v>MEDELLIN</v>
          </cell>
          <cell r="D53" t="str">
            <v>FOMENTE</v>
          </cell>
          <cell r="E53" t="str">
            <v>FONDO MUTUO DE INVERSION  TRABAJADORES DE LAS COMPAÑIAS CEMENTERAS Y ASOC.</v>
          </cell>
          <cell r="F53" t="str">
            <v>800188997-7</v>
          </cell>
          <cell r="G53" t="str">
            <v>COMPAÑIAS DE CEMENTO</v>
          </cell>
          <cell r="H53" t="str">
            <v>3198700 ext 4175/4172</v>
          </cell>
          <cell r="I53" t="str">
            <v>Calle 7D No 43 a- 99 Oficina 304</v>
          </cell>
          <cell r="J53" t="str">
            <v>fomente@argos.com.co</v>
          </cell>
          <cell r="K53" t="str">
            <v>LEON EMILIO RAMIREZ GIRALDO</v>
          </cell>
          <cell r="L53" t="str">
            <v>DIEGO GOMEZ LOPEZ</v>
          </cell>
          <cell r="M53">
            <v>11332827107.24</v>
          </cell>
          <cell r="N53">
            <v>2598000</v>
          </cell>
          <cell r="O53" t="str">
            <v xml:space="preserve">VIGILADO </v>
          </cell>
          <cell r="P53" t="str">
            <v>Afiliado</v>
          </cell>
          <cell r="Q53" t="str">
            <v>SI</v>
          </cell>
          <cell r="R53">
            <v>1258</v>
          </cell>
        </row>
        <row r="54">
          <cell r="A54">
            <v>101</v>
          </cell>
          <cell r="B54">
            <v>72</v>
          </cell>
          <cell r="C54" t="str">
            <v>BOGOTÁ</v>
          </cell>
          <cell r="D54" t="str">
            <v>FOMIHOCOL</v>
          </cell>
          <cell r="E54" t="str">
            <v>HOCOL S.A., AGEPETROL,CIA. Y EMPRESAS SHELL EN COLOMBIA</v>
          </cell>
          <cell r="F54" t="str">
            <v>860352918-6</v>
          </cell>
          <cell r="G54" t="str">
            <v>HOCOL S.A.</v>
          </cell>
          <cell r="H54" t="str">
            <v xml:space="preserve">4884000-4884095 FAX 3174404/05  </v>
          </cell>
          <cell r="I54" t="str">
            <v>CRA. 7 No. 71-21 torre B piso 2</v>
          </cell>
          <cell r="J54" t="str">
            <v xml:space="preserve">ecerquera26@terra.com.co;fomihocol.bogota@hcl.com.co
</v>
          </cell>
          <cell r="K54" t="str">
            <v xml:space="preserve">EDIN CERQUERA PIÑEROS </v>
          </cell>
          <cell r="M54">
            <v>9580736256.5400009</v>
          </cell>
          <cell r="N54">
            <v>2165000</v>
          </cell>
          <cell r="O54" t="str">
            <v xml:space="preserve">VIGILADO </v>
          </cell>
          <cell r="P54" t="str">
            <v>Afiliado</v>
          </cell>
        </row>
        <row r="55">
          <cell r="A55">
            <v>7</v>
          </cell>
          <cell r="B55">
            <v>5</v>
          </cell>
          <cell r="C55" t="str">
            <v>CALI</v>
          </cell>
          <cell r="D55" t="str">
            <v>FONDO C.R.C.</v>
          </cell>
          <cell r="E55" t="str">
            <v xml:space="preserve">FONDO MUTUO DE INVERSION CASTILLA, RIOPAILA, COLOMBINA       </v>
          </cell>
          <cell r="F55" t="str">
            <v>890301647-6</v>
          </cell>
          <cell r="G55" t="str">
            <v>CENTRAL CASTILLA S.A.- RIOPAILA S.A.-COLOMBINA S.A.-COOPERATIVA DE TRABAJADORES DE CENTRAL CASTILLA-COLOMBINA DEL CAUCA S.A.-EDIFICIO BELMONTE- ENRIQUE GONZALEZ CAICEDO-FUNDACION CAICEDO GONZALEZ</v>
          </cell>
          <cell r="H55" t="str">
            <v>2606900- EXT. 2187-2645 fax 2627597</v>
          </cell>
          <cell r="I55" t="str">
            <v xml:space="preserve">CRA.1 24-56 CALI - ZONA RURAL MUNICIPIO DE PRADERA - </v>
          </cell>
          <cell r="J55" t="str">
            <v>fondocrc@telesat.com.co; bpallares@telesat.com.co</v>
          </cell>
          <cell r="K55" t="str">
            <v>BORIS DANIEL PALLARES COTES</v>
          </cell>
          <cell r="L55" t="str">
            <v>FERNANDO PEDRAZA GALINDO</v>
          </cell>
          <cell r="M55">
            <v>8841369140.6200008</v>
          </cell>
          <cell r="N55">
            <v>2165000</v>
          </cell>
          <cell r="O55" t="str">
            <v xml:space="preserve">VIGILADO </v>
          </cell>
          <cell r="P55" t="str">
            <v>Afiliado</v>
          </cell>
          <cell r="Q55" t="str">
            <v>SI</v>
          </cell>
          <cell r="R55">
            <v>1753</v>
          </cell>
        </row>
        <row r="56">
          <cell r="A56">
            <v>71</v>
          </cell>
          <cell r="B56">
            <v>51</v>
          </cell>
          <cell r="C56" t="str">
            <v>MEDELLIN</v>
          </cell>
          <cell r="D56" t="str">
            <v>FONNOEL</v>
          </cell>
          <cell r="E56" t="str">
            <v>FONDO MUTUO DE INVERSION DE LOS TRABAJADORES DE INDUSTRIAS ALIMENTICIAS NOEL</v>
          </cell>
          <cell r="F56" t="str">
            <v>800115280-2</v>
          </cell>
          <cell r="G56" t="str">
            <v>INDUSTRIAS ALIMENTICIAS NOEL</v>
          </cell>
          <cell r="H56" t="str">
            <v>3657869/2851111  FAX 3657574</v>
          </cell>
          <cell r="I56" t="str">
            <v xml:space="preserve">CRA 52 No. 2-38 </v>
          </cell>
          <cell r="J56" t="str">
            <v>fonnoel@noel.com.co</v>
          </cell>
          <cell r="K56" t="str">
            <v>JORGE HERNAN CALDERON OCHOA</v>
          </cell>
          <cell r="M56">
            <v>8186735756.4899998</v>
          </cell>
          <cell r="N56">
            <v>2165000</v>
          </cell>
          <cell r="O56" t="str">
            <v xml:space="preserve">VIGILADO </v>
          </cell>
          <cell r="P56" t="str">
            <v>Afiliado</v>
          </cell>
        </row>
        <row r="57">
          <cell r="A57">
            <v>109</v>
          </cell>
          <cell r="B57">
            <v>77</v>
          </cell>
          <cell r="C57" t="str">
            <v>CALI</v>
          </cell>
          <cell r="D57" t="str">
            <v>F.I.A.</v>
          </cell>
          <cell r="E57" t="str">
            <v>FONDO MUTUO DE INVERSION TRABAJADORES DE LA EMPR. DE ENERGIA DEL PACIFICO</v>
          </cell>
          <cell r="F57" t="str">
            <v>805010333-0</v>
          </cell>
          <cell r="G57" t="str">
            <v>EPSA ENERGIA DEL PACIFICO</v>
          </cell>
          <cell r="H57" t="str">
            <v>3210044/3210045 Fax 3210056</v>
          </cell>
          <cell r="I57" t="str">
            <v>Calle 15 No 29 B - 30 Autopista Cali - Yumbo</v>
          </cell>
          <cell r="J57" t="str">
            <v>dvanegas@epsa.com.co</v>
          </cell>
          <cell r="K57" t="str">
            <v xml:space="preserve">LUZ MARIA ROLDAN HOLGUIN </v>
          </cell>
          <cell r="L57" t="str">
            <v>RICARDO SANCHEZ ALBA</v>
          </cell>
          <cell r="M57">
            <v>6107756159.8900003</v>
          </cell>
          <cell r="N57">
            <v>1948000</v>
          </cell>
          <cell r="O57" t="str">
            <v xml:space="preserve">VIGILADO </v>
          </cell>
          <cell r="P57" t="str">
            <v>Afiliado</v>
          </cell>
          <cell r="Q57" t="str">
            <v>FIDUCAFE</v>
          </cell>
          <cell r="R57">
            <v>290</v>
          </cell>
        </row>
        <row r="58">
          <cell r="A58">
            <v>94</v>
          </cell>
          <cell r="B58">
            <v>66</v>
          </cell>
          <cell r="C58" t="str">
            <v>PALMIRA</v>
          </cell>
          <cell r="D58" t="str">
            <v>SUCROMILES</v>
          </cell>
          <cell r="E58" t="str">
            <v xml:space="preserve">FONDO MUTUO DE INVERSION DE SUCROMILES                       </v>
          </cell>
          <cell r="F58" t="str">
            <v>800115721-9</v>
          </cell>
          <cell r="G58" t="str">
            <v>SUCROMILES S.A.</v>
          </cell>
          <cell r="H58" t="str">
            <v>(92)4310607/622</v>
          </cell>
          <cell r="I58" t="str">
            <v>Recta Cali - Palmira Kilometro 17 La Herradura via Cancelaria</v>
          </cell>
          <cell r="J58" t="str">
            <v>mrebolledo@sucromiles.com.co;fonsucro@sucromiles.com.co;ccaicedo@sucromiles.com.co</v>
          </cell>
          <cell r="K58" t="str">
            <v>MARTHA CONSTANZA REBOLLEDO</v>
          </cell>
          <cell r="M58">
            <v>5949992525.96</v>
          </cell>
          <cell r="N58">
            <v>1948000</v>
          </cell>
          <cell r="O58" t="str">
            <v xml:space="preserve">VIGILADO </v>
          </cell>
          <cell r="P58" t="str">
            <v>Afiliado</v>
          </cell>
        </row>
        <row r="59">
          <cell r="A59">
            <v>5</v>
          </cell>
          <cell r="B59">
            <v>4</v>
          </cell>
          <cell r="C59" t="str">
            <v>MEDELLIN</v>
          </cell>
          <cell r="D59" t="str">
            <v>AVANZAR</v>
          </cell>
          <cell r="E59" t="str">
            <v xml:space="preserve">FONDO MUTUO DE INVERSION AVANZAR                             </v>
          </cell>
          <cell r="F59" t="str">
            <v>800222091-5</v>
          </cell>
          <cell r="G59" t="str">
            <v>COMFENALCO ANTIOQUIA</v>
          </cell>
          <cell r="H59" t="str">
            <v>510 83 74 / 5108441</v>
          </cell>
          <cell r="I59" t="str">
            <v>Calle 54 # 49-127 EDF MARGARITAS PISO 3</v>
          </cell>
          <cell r="J59" t="str">
            <v>avanzar@comfenalcoantioquia.com;margarita.gomez@COMFENALCOANTIOQUIA.COM</v>
          </cell>
          <cell r="K59" t="str">
            <v>MARGARITA ROSA GÓMEZ ESCOBAR</v>
          </cell>
          <cell r="L59" t="str">
            <v>HERNAN DARIO ESCOBAR ARISTIZABAL</v>
          </cell>
          <cell r="M59">
            <v>5934008869.7799997</v>
          </cell>
          <cell r="N59">
            <v>1948000</v>
          </cell>
          <cell r="O59" t="str">
            <v xml:space="preserve">VIGILADO </v>
          </cell>
          <cell r="P59" t="str">
            <v>Afiliado</v>
          </cell>
          <cell r="Q59" t="str">
            <v>SI</v>
          </cell>
          <cell r="R59">
            <v>1083</v>
          </cell>
        </row>
        <row r="60">
          <cell r="A60">
            <v>82</v>
          </cell>
          <cell r="B60">
            <v>59</v>
          </cell>
          <cell r="C60" t="str">
            <v>BOGOTÁ</v>
          </cell>
          <cell r="D60" t="str">
            <v>INVERLOC</v>
          </cell>
          <cell r="E60" t="str">
            <v xml:space="preserve">FONDO MUTUO DE INVERSION DE LA EMPRESA PETROBRAS COLOMBIA LIMITED "INVERLOC"             </v>
          </cell>
          <cell r="F60" t="str">
            <v>800047999-7</v>
          </cell>
          <cell r="G60" t="str">
            <v xml:space="preserve">PETROBRAS COLOMBIA LIMITED </v>
          </cell>
          <cell r="H60" t="str">
            <v>2481416/ 2484147/ 2483362. / 3135000 luz denis gaona</v>
          </cell>
          <cell r="I60" t="str">
            <v>CALLE 71 # 5-23 Ofi 302B.</v>
          </cell>
          <cell r="J60" t="str">
            <v xml:space="preserve">inverloc@yahoo.es;claracastelblanco@petrobras.com.co;rosai@supercabletv.net.co;contadorafrg@etb.net.co;rosai@supercabletv.net.co
 </v>
          </cell>
          <cell r="K60" t="str">
            <v>CLARA INES CASTELBLANCO MORENO</v>
          </cell>
          <cell r="M60">
            <v>5846053015.0200005</v>
          </cell>
          <cell r="N60">
            <v>1948000</v>
          </cell>
          <cell r="O60" t="str">
            <v xml:space="preserve">VIGILADO </v>
          </cell>
          <cell r="P60" t="str">
            <v>Afiliado</v>
          </cell>
        </row>
        <row r="61">
          <cell r="A61">
            <v>97</v>
          </cell>
          <cell r="B61">
            <v>69</v>
          </cell>
          <cell r="C61" t="str">
            <v>BOGOTÁ</v>
          </cell>
          <cell r="D61" t="str">
            <v>UNIFONDO</v>
          </cell>
          <cell r="E61" t="str">
            <v>FONDO MUTUO DE INVERSION DE LOS EMPLEADOS DE LA CIA. UNISYS DE COLOMBIA</v>
          </cell>
          <cell r="F61" t="str">
            <v>860014782-2</v>
          </cell>
          <cell r="G61" t="str">
            <v>UNISYS DE COLOMBIA S.A.</v>
          </cell>
          <cell r="H61" t="str">
            <v>6380400 / 2182629 EXT 207</v>
          </cell>
          <cell r="I61" t="str">
            <v>CALLE 93 No.11-26</v>
          </cell>
          <cell r="J61" t="str">
            <v>gloria.bernal@co.unisys.com</v>
          </cell>
          <cell r="K61" t="str">
            <v>JOSE RAFAEL NUÑEZ</v>
          </cell>
          <cell r="L61" t="str">
            <v>ERIKA DEL PILAR QUINTERO BAEZ</v>
          </cell>
          <cell r="M61">
            <v>5276141355.4499998</v>
          </cell>
          <cell r="N61">
            <v>1948000</v>
          </cell>
          <cell r="O61" t="str">
            <v xml:space="preserve">VIGILADO </v>
          </cell>
          <cell r="P61" t="str">
            <v>Afiliado</v>
          </cell>
          <cell r="Q61" t="str">
            <v>FIDUCOR</v>
          </cell>
          <cell r="R61">
            <v>204</v>
          </cell>
        </row>
        <row r="62">
          <cell r="A62">
            <v>81</v>
          </cell>
          <cell r="B62">
            <v>58</v>
          </cell>
          <cell r="C62" t="str">
            <v>CALI</v>
          </cell>
          <cell r="D62" t="str">
            <v>INVERBAXTER</v>
          </cell>
          <cell r="E62" t="str">
            <v xml:space="preserve">FONDO MUTUO DE INVERSION INVERBAXTER                         </v>
          </cell>
          <cell r="F62" t="str">
            <v>800213803-3</v>
          </cell>
          <cell r="G62" t="str">
            <v>LABORATORIOS BAXTER S.A.</v>
          </cell>
          <cell r="H62" t="str">
            <v>(92)4447227/ 4447606</v>
          </cell>
          <cell r="I62" t="str">
            <v>CLL 36 No. 2C-22</v>
          </cell>
          <cell r="J62" t="str">
            <v xml:space="preserve"> juan_carlos_borrero@baxter.com</v>
          </cell>
          <cell r="K62" t="str">
            <v>JUAN CARLOS BORRERO</v>
          </cell>
          <cell r="M62">
            <v>4837819860.8299999</v>
          </cell>
          <cell r="N62">
            <v>1732000</v>
          </cell>
          <cell r="O62" t="str">
            <v xml:space="preserve">VIGILADO </v>
          </cell>
          <cell r="P62" t="str">
            <v>Afiliado</v>
          </cell>
        </row>
        <row r="63">
          <cell r="A63">
            <v>23</v>
          </cell>
          <cell r="B63">
            <v>15</v>
          </cell>
          <cell r="C63" t="str">
            <v>MEDELLIN</v>
          </cell>
          <cell r="D63" t="str">
            <v>FABRIMUTUO 70 AÑOS</v>
          </cell>
          <cell r="E63" t="str">
            <v xml:space="preserve">FONDO MUTUO DE INVERSION DEL PERSONAL DE FABRICATO Y SUS FILIALES - FABRIMUTUO </v>
          </cell>
          <cell r="F63" t="str">
            <v>800113068-8</v>
          </cell>
          <cell r="G63" t="str">
            <v>TEXTILES FABRICATO TEJICONDOR</v>
          </cell>
          <cell r="H63" t="str">
            <v>272-06-18 - 2519955</v>
          </cell>
          <cell r="I63" t="str">
            <v>CALLE 53 Nº 45-112 PISO 7 Y 8</v>
          </cell>
          <cell r="J63" t="str">
            <v>fabrimutuo@fabricato.com</v>
          </cell>
          <cell r="K63" t="str">
            <v xml:space="preserve">LUIS FELIPE HOYOS VIEIRA </v>
          </cell>
          <cell r="L63" t="str">
            <v>KETTY MARIA HERNANDEZ VALENCIA</v>
          </cell>
          <cell r="M63">
            <v>4665715015</v>
          </cell>
          <cell r="N63">
            <v>1732000</v>
          </cell>
          <cell r="O63" t="str">
            <v xml:space="preserve">VIGILADO </v>
          </cell>
          <cell r="P63" t="str">
            <v>Afiliado</v>
          </cell>
          <cell r="Q63" t="str">
            <v>SI</v>
          </cell>
          <cell r="R63">
            <v>722</v>
          </cell>
        </row>
        <row r="64">
          <cell r="A64">
            <v>15</v>
          </cell>
          <cell r="B64">
            <v>10</v>
          </cell>
          <cell r="C64" t="str">
            <v>CALI</v>
          </cell>
          <cell r="D64" t="str">
            <v>COMPARTIR</v>
          </cell>
          <cell r="E64" t="str">
            <v>FONDO MUTUO DE INVERSION TRABAJADORES DE LA CORP. FIN. DEL VALLE S.A -COMPARTIR</v>
          </cell>
          <cell r="F64" t="str">
            <v>800023390-9</v>
          </cell>
          <cell r="G64" t="str">
            <v>CORPORACION FINANCIERA DEL VALLE S.A.</v>
          </cell>
          <cell r="H64" t="str">
            <v>898 22 22 EXT 2863</v>
          </cell>
          <cell r="I64" t="str">
            <v>CALLE 10 4 47 Piso 28 Cali</v>
          </cell>
          <cell r="J64" t="str">
            <v>mrodriguez@corfivalle.com.co;maritzarodriguez@corfivalle.com.co</v>
          </cell>
          <cell r="K64" t="str">
            <v>MARITZA RODRIGUEZ HERRAN</v>
          </cell>
          <cell r="M64">
            <v>4489192231.1599998</v>
          </cell>
          <cell r="N64">
            <v>1732000</v>
          </cell>
          <cell r="O64" t="str">
            <v xml:space="preserve">VIGILADO </v>
          </cell>
          <cell r="P64" t="str">
            <v>Afiliado</v>
          </cell>
        </row>
        <row r="65">
          <cell r="A65">
            <v>37</v>
          </cell>
          <cell r="B65">
            <v>25</v>
          </cell>
          <cell r="C65" t="str">
            <v>BOGOTÁ</v>
          </cell>
          <cell r="D65" t="str">
            <v>FIMPREVI</v>
          </cell>
          <cell r="E65" t="str">
            <v>FONDO MUTUO DE INVERSION TRABAJA. LA PREVISORA S.A. CIA. SEGU. - FIMPREVI</v>
          </cell>
          <cell r="F65" t="str">
            <v>860353587-6</v>
          </cell>
          <cell r="G65" t="str">
            <v>Compañía de Seguros S.A. La Previsora</v>
          </cell>
          <cell r="H65" t="str">
            <v>2 17 72 61 FAX: 217 72 59</v>
          </cell>
          <cell r="I65" t="str">
            <v>Transversal 9a. No. 55-97, Of. 301-302</v>
          </cell>
          <cell r="J65" t="str">
            <v>aleyda90@hotmail.com;fimprevi@previsora.gov.co</v>
          </cell>
          <cell r="K65" t="str">
            <v>ALEYDA PUERTO CELIS</v>
          </cell>
          <cell r="M65">
            <v>4404656637</v>
          </cell>
          <cell r="N65">
            <v>1732000</v>
          </cell>
          <cell r="O65" t="str">
            <v xml:space="preserve">VIGILADO </v>
          </cell>
          <cell r="P65" t="str">
            <v>Afiliado</v>
          </cell>
        </row>
        <row r="66">
          <cell r="A66">
            <v>107</v>
          </cell>
          <cell r="B66">
            <v>76</v>
          </cell>
          <cell r="C66" t="str">
            <v>BOGOTÁ</v>
          </cell>
          <cell r="D66" t="str">
            <v>PROFUTURO</v>
          </cell>
          <cell r="E66" t="str">
            <v>FONDO MUTUO DE INVERSION DE LOS TRABAJADORES DE PROTELA LTDA - PROFUTURO</v>
          </cell>
          <cell r="F66" t="str">
            <v>830008255-9</v>
          </cell>
          <cell r="G66" t="str">
            <v>PROTELA S.A</v>
          </cell>
          <cell r="H66" t="str">
            <v>2916600  Ext.  264 Secret: Esperanza cel 3002157376</v>
          </cell>
          <cell r="I66" t="str">
            <v>TRANSV. 93 No 65-82</v>
          </cell>
          <cell r="J66" t="str">
            <v>financiera@protela.com.co;profuturo@protela.com.co</v>
          </cell>
          <cell r="K66" t="str">
            <v>NESTOR IVAN ARIAS PINZON</v>
          </cell>
          <cell r="M66">
            <v>4202509320.1500001</v>
          </cell>
          <cell r="N66">
            <v>1732000</v>
          </cell>
          <cell r="O66" t="str">
            <v xml:space="preserve">VIGILADO </v>
          </cell>
          <cell r="P66" t="str">
            <v>Afiliado</v>
          </cell>
        </row>
        <row r="67">
          <cell r="A67">
            <v>102</v>
          </cell>
          <cell r="B67">
            <v>73</v>
          </cell>
          <cell r="C67" t="str">
            <v>BOGOTÁ</v>
          </cell>
          <cell r="D67" t="str">
            <v>FOMULEG</v>
          </cell>
          <cell r="E67" t="str">
            <v xml:space="preserve">FONDO MUTUO DE INVERSION DEL GRUPO LEGIS                     </v>
          </cell>
          <cell r="F67" t="str">
            <v>800186362-1</v>
          </cell>
          <cell r="G67" t="str">
            <v>LEGIS S.A.</v>
          </cell>
          <cell r="H67" t="str">
            <v>4255255 Ext 352- 514 Luz Angie Torres</v>
          </cell>
          <cell r="I67" t="str">
            <v>Av. El Dorado No. 81-10</v>
          </cell>
          <cell r="J67" t="str">
            <v>fernando.bolanos@legis.com.co; fomuleg@legis.com.co;fbolanos@legis.com.co;scalderon@legis.com.co</v>
          </cell>
          <cell r="K67" t="str">
            <v>FERNANDO BOLAÑOS VANEGAS</v>
          </cell>
          <cell r="M67">
            <v>3735444005.77</v>
          </cell>
          <cell r="N67">
            <v>1732000</v>
          </cell>
          <cell r="O67" t="str">
            <v xml:space="preserve">VIGILADO </v>
          </cell>
          <cell r="P67" t="str">
            <v>Afiliado</v>
          </cell>
        </row>
        <row r="68">
          <cell r="A68">
            <v>20</v>
          </cell>
          <cell r="B68">
            <v>13</v>
          </cell>
          <cell r="C68" t="str">
            <v>CALI</v>
          </cell>
          <cell r="D68" t="str">
            <v>ESTELAR</v>
          </cell>
          <cell r="E68" t="str">
            <v xml:space="preserve">FONDO MUTUO DE INVERSION HOTELES ESTELAR DE COLOMBIA         </v>
          </cell>
          <cell r="F68" t="str">
            <v>800085977-7</v>
          </cell>
          <cell r="G68" t="str">
            <v>HOTELES ESTELAR S,A</v>
          </cell>
          <cell r="H68" t="str">
            <v>8920470 Ext 7183;6806845 / 6806861;6806861</v>
          </cell>
          <cell r="I68" t="str">
            <v>Avda Colombia 2-72 Cali</v>
          </cell>
          <cell r="J68" t="str">
            <v xml:space="preserve">fmi@hotelesestelar.com;info@hotelesestelar.com;alvaro.salgado@ichotelsgroup.com;luzs.osorio@hotelesestelar.com;mariad.garcia@hotelesestelar.com;evam.otero@hotelesestelar.com
</v>
          </cell>
          <cell r="K68" t="str">
            <v>EVA MERCEDES OTERO GIRALDO</v>
          </cell>
          <cell r="L68" t="str">
            <v>ALEXANDER QUEVEDO</v>
          </cell>
          <cell r="M68">
            <v>3555362121.8600001</v>
          </cell>
          <cell r="N68">
            <v>1732000</v>
          </cell>
          <cell r="O68" t="str">
            <v xml:space="preserve">VIGILADO </v>
          </cell>
          <cell r="P68" t="str">
            <v>Afiliado</v>
          </cell>
          <cell r="Q68" t="str">
            <v>SI</v>
          </cell>
          <cell r="R68">
            <v>419</v>
          </cell>
        </row>
        <row r="69">
          <cell r="A69">
            <v>26</v>
          </cell>
          <cell r="B69">
            <v>18</v>
          </cell>
          <cell r="C69" t="str">
            <v>BOGOTÁ</v>
          </cell>
          <cell r="D69" t="str">
            <v>FECOM</v>
          </cell>
          <cell r="E69" t="str">
            <v>FONDO MUTUO DE INVERSION EMPRESA Y TRABAJADORES DE COMPUTEC S.A.- FECOM</v>
          </cell>
          <cell r="F69" t="str">
            <v>860035097-5</v>
          </cell>
          <cell r="G69" t="str">
            <v>COMPUTEC S.A.</v>
          </cell>
          <cell r="H69" t="str">
            <v>640  58 68 Ext.1305 CATALINA DIAZ fax 6405868 ext1523</v>
          </cell>
          <cell r="I69" t="str">
            <v>CRA 7 No. 76-35 piso 10</v>
          </cell>
          <cell r="J69" t="str">
            <v>fecom@computec.com.co;gerfecom@computec.com.co;hperez@computec.com.co</v>
          </cell>
          <cell r="K69" t="str">
            <v>DIANA MORENO VALDERRAMA</v>
          </cell>
          <cell r="M69">
            <v>3413731022.6199999</v>
          </cell>
          <cell r="N69">
            <v>1732000</v>
          </cell>
          <cell r="O69" t="str">
            <v xml:space="preserve">VIGILADO </v>
          </cell>
          <cell r="P69" t="str">
            <v>Afiliado</v>
          </cell>
        </row>
        <row r="70">
          <cell r="A70">
            <v>51</v>
          </cell>
          <cell r="B70">
            <v>34</v>
          </cell>
          <cell r="C70" t="str">
            <v>MEDELLIN</v>
          </cell>
          <cell r="D70" t="str">
            <v>FOMIPABLO</v>
          </cell>
          <cell r="E70" t="str">
            <v>FONDO MUTUO DE INVERSION DEL PERSONAL DE LA FUNDACION HOSPITAL PABLO TOBON URIBE - FOMIPABLO</v>
          </cell>
          <cell r="F70" t="str">
            <v>800119671-7</v>
          </cell>
          <cell r="G70" t="str">
            <v>HOSPITAL PABLO TOBÓN URIBE</v>
          </cell>
          <cell r="H70" t="str">
            <v>4 41 52 52 Ó 4 45 93 97 fax 4411440</v>
          </cell>
          <cell r="I70" t="str">
            <v>CALLE 78B No 69-240</v>
          </cell>
          <cell r="J70" t="str">
            <v>fomipablo@hptu.org.co;aruiz@hptu.org.co;decheverri@hptu.org.co</v>
          </cell>
          <cell r="K70" t="str">
            <v>DR. LUIS FERNANDO CORREA VELÁSQUEZ/ALEYDA MARIA RUIZ</v>
          </cell>
          <cell r="M70">
            <v>3194161436.8800001</v>
          </cell>
          <cell r="N70">
            <v>1732000</v>
          </cell>
          <cell r="O70" t="str">
            <v xml:space="preserve">VIGILADO </v>
          </cell>
          <cell r="P70" t="str">
            <v>Afiliado</v>
          </cell>
        </row>
        <row r="71">
          <cell r="A71">
            <v>58</v>
          </cell>
          <cell r="B71">
            <v>39</v>
          </cell>
          <cell r="C71" t="str">
            <v>MEDELLIN</v>
          </cell>
          <cell r="D71" t="str">
            <v>FOMUNIBAN</v>
          </cell>
          <cell r="E71" t="str">
            <v>FONDO MUTUO DE INVERSION DE LOS TRABAJADORES DE C.I. UNION DE BANANEROS DE URABA</v>
          </cell>
          <cell r="F71" t="str">
            <v>800084238-8</v>
          </cell>
          <cell r="G71" t="str">
            <v>UNION DE BANANEROS DE URABA</v>
          </cell>
          <cell r="H71" t="str">
            <v>5115540 ext. 275  Fax: 5118786</v>
          </cell>
          <cell r="I71" t="str">
            <v>CLL 52 No.47-42 PISO 15 EDIFICIO COLTEJER</v>
          </cell>
          <cell r="J71" t="str">
            <v>fvillegas@uniban.com.co;mvalenciap@uniban.com.co</v>
          </cell>
          <cell r="K71" t="str">
            <v>FABIO VILLEGAS  GIRALDO-Ma. VICTORIA VALENCIA</v>
          </cell>
          <cell r="M71">
            <v>2665788353.4000001</v>
          </cell>
          <cell r="N71">
            <v>1300000</v>
          </cell>
          <cell r="O71" t="str">
            <v xml:space="preserve">VIGILADO </v>
          </cell>
          <cell r="P71" t="str">
            <v>Afiliado</v>
          </cell>
        </row>
        <row r="72">
          <cell r="A72">
            <v>21</v>
          </cell>
          <cell r="B72">
            <v>14</v>
          </cell>
          <cell r="C72" t="str">
            <v>ENVIGADO</v>
          </cell>
          <cell r="D72" t="str">
            <v>EL COLOMBIANO</v>
          </cell>
          <cell r="E72" t="str">
            <v xml:space="preserve">FONDO MUTUO DE INVERSION DEL PERSONAL EL COLOMBIANO LTDA Y  CIA. S.C.A.            </v>
          </cell>
          <cell r="F72" t="str">
            <v>800143528-2</v>
          </cell>
          <cell r="G72" t="str">
            <v>El Colombiano Ltda. Y Cia. S.C.A.</v>
          </cell>
          <cell r="H72" t="str">
            <v>335-95-24, 335-95-33, 335-95-48/33359312</v>
          </cell>
          <cell r="I72" t="str">
            <v>Carrera 48 N° 30 sur 119 - Envigado, Antioquia</v>
          </cell>
          <cell r="J72" t="str">
            <v>piedada@elcolombiano.com.co ;dianas@elcolombiano.com.co;colombiap@elcolombiano.com.co</v>
          </cell>
          <cell r="K72" t="str">
            <v>COLOMBIA PEDRAZA LOZANO</v>
          </cell>
          <cell r="M72">
            <v>2343219364.75</v>
          </cell>
          <cell r="N72">
            <v>1300000</v>
          </cell>
          <cell r="O72" t="str">
            <v xml:space="preserve">VIGILADO </v>
          </cell>
          <cell r="P72" t="str">
            <v>No Paga</v>
          </cell>
        </row>
        <row r="73">
          <cell r="A73">
            <v>54</v>
          </cell>
          <cell r="B73">
            <v>36</v>
          </cell>
          <cell r="C73" t="str">
            <v>MEDELLIN</v>
          </cell>
          <cell r="D73" t="str">
            <v>FOMOLASA</v>
          </cell>
          <cell r="E73" t="str">
            <v>FONDO MUTUO DE INVERSION DE LOS EMPLEADOS Y TRABAJADORES DE HOLASA</v>
          </cell>
          <cell r="F73" t="str">
            <v>89098574-5</v>
          </cell>
          <cell r="G73" t="str">
            <v>HOJALATA Y LAMINADOS S.A " HOLASA "</v>
          </cell>
          <cell r="H73" t="str">
            <v>2619898 - 2666611 - 2662361/ext 833</v>
          </cell>
          <cell r="I73" t="str">
            <v>CALLE 17# 43-f 122</v>
          </cell>
          <cell r="J73" t="str">
            <v>alarenas@holasa.com.co;johnfalvarez@holasa.com.co;raosorno@holasa.com.co;duribe@holasa.com.co</v>
          </cell>
          <cell r="K73" t="str">
            <v>ALEXANDER ARENAS LOPEZ.</v>
          </cell>
          <cell r="L73" t="str">
            <v>DAVID SANTIAGO URIBE HOYOS</v>
          </cell>
          <cell r="M73">
            <v>1861130473</v>
          </cell>
          <cell r="N73">
            <v>1300000</v>
          </cell>
          <cell r="O73" t="str">
            <v xml:space="preserve">VIGILADO </v>
          </cell>
          <cell r="P73" t="str">
            <v>Afiliado</v>
          </cell>
          <cell r="Q73" t="str">
            <v>SI</v>
          </cell>
          <cell r="R73">
            <v>130</v>
          </cell>
        </row>
        <row r="74">
          <cell r="A74">
            <v>2</v>
          </cell>
          <cell r="B74">
            <v>2</v>
          </cell>
          <cell r="C74" t="str">
            <v>CALI</v>
          </cell>
          <cell r="D74" t="str">
            <v>ALUMINA</v>
          </cell>
          <cell r="E74" t="str">
            <v xml:space="preserve">FONDO MUTUO DE INVERSION TRABAJADORES DE ALUMINA S.A.        </v>
          </cell>
          <cell r="F74" t="str">
            <v>800154816-6</v>
          </cell>
          <cell r="G74" t="str">
            <v>ALUMINIO NACIONAL S.A.</v>
          </cell>
          <cell r="H74" t="str">
            <v>651 04 00  FAX:  6644774</v>
          </cell>
          <cell r="I74" t="str">
            <v>CRA 32 No. 11-101</v>
          </cell>
          <cell r="J74" t="str">
            <v>fondo@alumina.com.co;dpayan@alumina.com.co</v>
          </cell>
          <cell r="K74" t="str">
            <v>DAVID PAYAN CRUZ</v>
          </cell>
          <cell r="M74">
            <v>1833996626.95</v>
          </cell>
          <cell r="N74">
            <v>1300000</v>
          </cell>
          <cell r="O74" t="str">
            <v>CONTROLADO</v>
          </cell>
          <cell r="P74" t="str">
            <v>Afiliado</v>
          </cell>
        </row>
        <row r="75">
          <cell r="A75">
            <v>100</v>
          </cell>
          <cell r="B75">
            <v>87</v>
          </cell>
          <cell r="C75" t="str">
            <v>BOGOTÁ</v>
          </cell>
          <cell r="D75" t="str">
            <v>FINDAHORRO</v>
          </cell>
          <cell r="E75" t="str">
            <v>FONDO MUTUO DE INVERSION FINANCIERA DE INVERSION TERRITORIAL - FINDETER</v>
          </cell>
          <cell r="F75" t="str">
            <v>800183301-9</v>
          </cell>
          <cell r="H75" t="str">
            <v>62303888 EXT 107/6230326</v>
          </cell>
          <cell r="I75" t="str">
            <v>CALLE 103 NO. 21 - 20 PISO 1</v>
          </cell>
          <cell r="K75" t="str">
            <v>BERENICE MARTINEZ QUINTERO</v>
          </cell>
          <cell r="M75">
            <v>1687008280.48</v>
          </cell>
          <cell r="N75">
            <v>1300000</v>
          </cell>
          <cell r="P75">
            <v>0</v>
          </cell>
        </row>
        <row r="76">
          <cell r="A76">
            <v>67</v>
          </cell>
          <cell r="B76">
            <v>48</v>
          </cell>
          <cell r="C76" t="str">
            <v>BOGOTÁ</v>
          </cell>
          <cell r="D76" t="str">
            <v>FONCORFI</v>
          </cell>
          <cell r="E76" t="str">
            <v>FONDO MUTUO DE INVERSION DE LOS EMPLEADOS DE CORREDORES ASOCIADOS - FONCORFI</v>
          </cell>
          <cell r="F76" t="str">
            <v>800019800-1</v>
          </cell>
          <cell r="G76" t="str">
            <v>CORREDORES ASOCIADOS</v>
          </cell>
          <cell r="H76">
            <v>3123300</v>
          </cell>
          <cell r="I76" t="str">
            <v>CRA 9 No. 78-15/Cra. 7 # 71-52 T.B p.16</v>
          </cell>
          <cell r="J76" t="str">
            <v>cchavez@fiducor.com; acely@corredores.com;ecerquera@fiducor.com</v>
          </cell>
          <cell r="K76" t="str">
            <v>ALEJANDRO CELY VELANDIA</v>
          </cell>
          <cell r="M76">
            <v>1561270156.8599999</v>
          </cell>
          <cell r="N76">
            <v>1300000</v>
          </cell>
          <cell r="O76" t="str">
            <v>CONTROLADO</v>
          </cell>
          <cell r="P76" t="str">
            <v>Afiliado</v>
          </cell>
        </row>
        <row r="77">
          <cell r="A77">
            <v>11</v>
          </cell>
          <cell r="B77">
            <v>8</v>
          </cell>
          <cell r="C77" t="str">
            <v>BOGOTÁ</v>
          </cell>
          <cell r="D77" t="str">
            <v>COCA - COLA</v>
          </cell>
          <cell r="E77" t="str">
            <v xml:space="preserve">FONDO MUTUO DE INVERSION DE COCA - COLA                      </v>
          </cell>
          <cell r="F77" t="str">
            <v>860535115-5</v>
          </cell>
          <cell r="H77" t="str">
            <v xml:space="preserve">3266600 2129900/2540451 </v>
          </cell>
          <cell r="I77" t="str">
            <v>CRA 7 NO. 71-21 Torre A piso 5/CALLE 147 NO. 27-67 OF. 340 T-10</v>
          </cell>
          <cell r="K77" t="str">
            <v>RODRIGO QUINTANA</v>
          </cell>
          <cell r="M77">
            <v>1296475851.6600001</v>
          </cell>
          <cell r="N77">
            <v>866000</v>
          </cell>
          <cell r="O77" t="str">
            <v>CONTROLADO</v>
          </cell>
          <cell r="P77">
            <v>0</v>
          </cell>
        </row>
        <row r="78">
          <cell r="A78">
            <v>88</v>
          </cell>
          <cell r="B78">
            <v>63</v>
          </cell>
          <cell r="C78" t="str">
            <v>BOGOTÁ</v>
          </cell>
          <cell r="D78" t="str">
            <v>PETROINVERTIR</v>
          </cell>
          <cell r="E78" t="str">
            <v>FONDO MUTUO DE INVERSION DE LOS EMPLEADOS DE PETROSANTANDER (COLOMBIA) INC</v>
          </cell>
          <cell r="F78" t="str">
            <v>800133627-0</v>
          </cell>
          <cell r="G78" t="str">
            <v>PETROSANTANDER (COLOMBIA) INC</v>
          </cell>
          <cell r="H78" t="str">
            <v>3451766/3493660 EXT 1120</v>
          </cell>
          <cell r="I78" t="str">
            <v>CALLE 70 No.  7-60 OF 601</v>
          </cell>
          <cell r="J78" t="str">
            <v>petroinvertir@latinmail.com;jackyhur@hotmail.com</v>
          </cell>
          <cell r="K78" t="str">
            <v>JACQUELINE HURTADO BENITEZ</v>
          </cell>
          <cell r="M78">
            <v>1178829000.48</v>
          </cell>
          <cell r="N78">
            <v>866000</v>
          </cell>
          <cell r="O78" t="str">
            <v>CONTROLADO</v>
          </cell>
          <cell r="P78" t="str">
            <v>Afiliado</v>
          </cell>
        </row>
        <row r="79">
          <cell r="A79">
            <v>99</v>
          </cell>
          <cell r="B79">
            <v>71</v>
          </cell>
          <cell r="C79" t="str">
            <v>BOGOTÁ</v>
          </cell>
          <cell r="D79" t="str">
            <v>CONFEDEGAS</v>
          </cell>
          <cell r="E79" t="str">
            <v xml:space="preserve">FONDO MUTUO DE INVERSION CONFEDEGAS                          </v>
          </cell>
          <cell r="F79" t="str">
            <v>83001860-0</v>
          </cell>
          <cell r="G79" t="str">
            <v>CONFEDEGAS</v>
          </cell>
          <cell r="H79" t="str">
            <v xml:space="preserve">6400176 - 6402735  Secret: Sandra </v>
          </cell>
          <cell r="I79" t="str">
            <v>Cra 7 No. 76-35 Of. 404</v>
          </cell>
          <cell r="J79" t="str">
            <v>yolanda_rodriguez@confedegas.org.co;contabilidad@confedegas.org.co</v>
          </cell>
          <cell r="K79" t="str">
            <v>YOLANDA RODRIGUEZ</v>
          </cell>
          <cell r="M79">
            <v>903082007.21000004</v>
          </cell>
          <cell r="N79">
            <v>866000</v>
          </cell>
          <cell r="O79" t="str">
            <v>CONTROLADO</v>
          </cell>
          <cell r="P79" t="str">
            <v>cancela en la primera semana de abril</v>
          </cell>
        </row>
        <row r="80">
          <cell r="A80">
            <v>43</v>
          </cell>
          <cell r="B80">
            <v>28</v>
          </cell>
          <cell r="C80" t="str">
            <v>MEDELLIN</v>
          </cell>
          <cell r="D80" t="str">
            <v>FOMED</v>
          </cell>
          <cell r="E80" t="str">
            <v>FONDO MUTUO DE INVERSION DE LOS TRABAJADORES DE EDUARDO LONDOÑO E HIJOS</v>
          </cell>
          <cell r="F80" t="str">
            <v>890985866-7</v>
          </cell>
          <cell r="G80" t="str">
            <v>EDUARDO LONDOÑO</v>
          </cell>
          <cell r="H80" t="str">
            <v>2669579 EXT.416 MED.395</v>
          </cell>
          <cell r="I80" t="str">
            <v>CR.48  No.14-68</v>
          </cell>
          <cell r="J80" t="str">
            <v xml:space="preserve">fomed@eduardono.com;msalazar@eduardono.com;mmontoya@eduardono.com </v>
          </cell>
          <cell r="K80" t="str">
            <v xml:space="preserve"> Mauricio Salazar González</v>
          </cell>
          <cell r="M80">
            <v>898608873.58000004</v>
          </cell>
          <cell r="N80">
            <v>866000</v>
          </cell>
          <cell r="O80" t="str">
            <v>CONTROLADO</v>
          </cell>
          <cell r="P80" t="str">
            <v>Afiliado</v>
          </cell>
        </row>
        <row r="81">
          <cell r="A81">
            <v>78</v>
          </cell>
          <cell r="B81">
            <v>56</v>
          </cell>
          <cell r="C81" t="str">
            <v>BOGOTÁ</v>
          </cell>
          <cell r="D81" t="str">
            <v>FOREGRAN</v>
          </cell>
          <cell r="E81" t="str">
            <v>FONDO MUTUO DE INVERSION DE LOS EMPLEADOS FLOTA MERCANTE GRANCOLOMBIANA Y GRANMARITIMA</v>
          </cell>
          <cell r="F81" t="str">
            <v>860528198-7</v>
          </cell>
          <cell r="G81" t="str">
            <v>CIA. INV. F.M.G. - UNIMAR -COODEFLOTA</v>
          </cell>
          <cell r="H81" t="str">
            <v>2450476 - 5704069</v>
          </cell>
          <cell r="I81" t="str">
            <v>CALLE 39 A No. 16-45</v>
          </cell>
          <cell r="J81" t="str">
            <v>foregran2@telecom.com.co; rosai@elsitio.net.co</v>
          </cell>
          <cell r="K81" t="str">
            <v>JAIRO H. BUITRAGO SALINAS</v>
          </cell>
          <cell r="M81">
            <v>890553972.88</v>
          </cell>
          <cell r="N81">
            <v>866000</v>
          </cell>
          <cell r="O81" t="str">
            <v>CONTROLADO</v>
          </cell>
          <cell r="P81">
            <v>0</v>
          </cell>
        </row>
        <row r="82">
          <cell r="A82">
            <v>104</v>
          </cell>
          <cell r="B82">
            <v>74</v>
          </cell>
          <cell r="C82" t="str">
            <v>BOGOTÁ</v>
          </cell>
          <cell r="D82" t="str">
            <v>ICONTEC</v>
          </cell>
          <cell r="E82" t="str">
            <v xml:space="preserve">FONDO MUTUO DE INVERSION ICONTEC 30 AÑOS                     </v>
          </cell>
          <cell r="F82" t="str">
            <v>800232325-6</v>
          </cell>
          <cell r="H82" t="str">
            <v>6078888 ext 1611</v>
          </cell>
          <cell r="I82" t="str">
            <v>CRA 37 No. 52-95</v>
          </cell>
          <cell r="K82" t="str">
            <v>RICARDO TOBO</v>
          </cell>
          <cell r="M82">
            <v>838949915.76999998</v>
          </cell>
          <cell r="N82">
            <v>866000</v>
          </cell>
          <cell r="O82" t="str">
            <v>CONTROLADO</v>
          </cell>
          <cell r="P82">
            <v>0</v>
          </cell>
        </row>
        <row r="83">
          <cell r="A83">
            <v>19</v>
          </cell>
          <cell r="B83">
            <v>12</v>
          </cell>
          <cell r="C83" t="str">
            <v>ITAGÜÍ</v>
          </cell>
          <cell r="D83" t="str">
            <v>ENERMAX</v>
          </cell>
          <cell r="E83" t="str">
            <v xml:space="preserve">FONDO MUTUO DE AHORRO E INVERSION ENERMAX                     </v>
          </cell>
          <cell r="F83" t="str">
            <v>800210884-7</v>
          </cell>
          <cell r="G83" t="str">
            <v>ENERGIA Y POTENCIA SA. TECNIGREEN LTDA.</v>
          </cell>
          <cell r="H83" t="str">
            <v xml:space="preserve">374 17 17 </v>
          </cell>
          <cell r="I83" t="str">
            <v>CRA.45A 66A 100 ITAGUI SIMON BOLIVAR</v>
          </cell>
          <cell r="J83" t="str">
            <v>claudia.lopez@energiaypotencia.com;flor.enriquez@energiaypotencia;jorge.garcia@energiaypotencia.com;contabilidad@energiaypotencia.com</v>
          </cell>
          <cell r="K83" t="str">
            <v>FLOR MARIA HENRIQUEZ MONTOYA</v>
          </cell>
          <cell r="M83">
            <v>791680899.14999998</v>
          </cell>
          <cell r="N83">
            <v>866000</v>
          </cell>
          <cell r="O83" t="str">
            <v>CONTROLADO</v>
          </cell>
          <cell r="P83" t="str">
            <v>Afiliado</v>
          </cell>
        </row>
        <row r="84">
          <cell r="A84">
            <v>111</v>
          </cell>
          <cell r="B84">
            <v>79</v>
          </cell>
          <cell r="C84" t="str">
            <v>CARTAGENA</v>
          </cell>
          <cell r="D84" t="str">
            <v>FONDUFRISA</v>
          </cell>
          <cell r="E84" t="str">
            <v>FONDO MUTUO DE INVERSION FONDUFRISA</v>
          </cell>
          <cell r="F84" t="str">
            <v>800066315-0</v>
          </cell>
          <cell r="G84" t="str">
            <v>INDUFRIAL S.A.</v>
          </cell>
          <cell r="H84" t="str">
            <v>6694646 - 6694645 - 6694635 - 6694634/fax 669638</v>
          </cell>
          <cell r="I84" t="str">
            <v>BOSQUES, Calle 21 No. 49 - 39</v>
          </cell>
          <cell r="J84" t="str">
            <v>fondufrisa@indufrial.com</v>
          </cell>
          <cell r="K84" t="str">
            <v>RAFAEL FERNANDO CABARCAS CONEO</v>
          </cell>
          <cell r="L84" t="str">
            <v>VILMA TORRES CHAVEZ</v>
          </cell>
          <cell r="M84">
            <v>785052607.37</v>
          </cell>
          <cell r="N84">
            <v>866000</v>
          </cell>
          <cell r="O84" t="str">
            <v>CONTROLADO</v>
          </cell>
          <cell r="P84" t="str">
            <v>Afiliado</v>
          </cell>
          <cell r="R84">
            <v>100</v>
          </cell>
        </row>
        <row r="85">
          <cell r="A85">
            <v>75</v>
          </cell>
          <cell r="B85">
            <v>53</v>
          </cell>
          <cell r="C85" t="str">
            <v>ENVIGADO</v>
          </cell>
          <cell r="D85" t="str">
            <v>FONTEC</v>
          </cell>
          <cell r="E85" t="str">
            <v>FONDO MUTUO DE INVERSION DE LOS TRABAJADORES DE TECNIAGRO - FONTEC</v>
          </cell>
          <cell r="F85" t="str">
            <v>800142638-1</v>
          </cell>
          <cell r="G85" t="str">
            <v>Tecniagro S.A</v>
          </cell>
          <cell r="H85">
            <v>3355500</v>
          </cell>
          <cell r="I85" t="str">
            <v>calle 25a sur #48-150 va. Las Vegas. Envigado</v>
          </cell>
          <cell r="J85" t="str">
            <v>djaramillo@noel.com.co</v>
          </cell>
          <cell r="K85" t="str">
            <v>Diego E. Jaramillo M.</v>
          </cell>
          <cell r="M85">
            <v>782068677.44000006</v>
          </cell>
          <cell r="N85">
            <v>866000</v>
          </cell>
          <cell r="O85" t="str">
            <v>CONTROLADO</v>
          </cell>
          <cell r="P85" t="str">
            <v>No Paga</v>
          </cell>
        </row>
        <row r="86">
          <cell r="A86">
            <v>4</v>
          </cell>
          <cell r="B86">
            <v>3</v>
          </cell>
          <cell r="C86" t="str">
            <v>MEDELLIN</v>
          </cell>
          <cell r="D86" t="str">
            <v>ASEVALORES</v>
          </cell>
          <cell r="E86" t="str">
            <v>FONDO MUTUO DE INVERSION EMPLEADOS DE ASESORES EN VALORES S.A. - ASEVALORES</v>
          </cell>
          <cell r="F86" t="str">
            <v>811001792-1</v>
          </cell>
          <cell r="H86" t="str">
            <v>5134343 ext 137</v>
          </cell>
          <cell r="I86" t="str">
            <v>CRA 46 No. 50-63 PISO 7</v>
          </cell>
          <cell r="K86" t="str">
            <v>CLARA ECHEVERRY SANIN</v>
          </cell>
          <cell r="M86">
            <v>776572150.67999995</v>
          </cell>
          <cell r="N86">
            <v>866000</v>
          </cell>
          <cell r="O86" t="str">
            <v>CONTROLADO</v>
          </cell>
          <cell r="P86">
            <v>0</v>
          </cell>
        </row>
        <row r="87">
          <cell r="A87">
            <v>105</v>
          </cell>
          <cell r="B87">
            <v>89</v>
          </cell>
          <cell r="C87" t="str">
            <v>BOGOTÁ</v>
          </cell>
          <cell r="D87" t="str">
            <v>INVERSUIZO</v>
          </cell>
          <cell r="E87" t="str">
            <v>FONDO MUTUO DE INVERSION DE LOS TRABAJADORES DE FRIGORIFICO SUIZO- INVERSUIZO</v>
          </cell>
          <cell r="F87" t="str">
            <v>800165282-0</v>
          </cell>
          <cell r="H87">
            <v>4254458</v>
          </cell>
          <cell r="I87" t="str">
            <v xml:space="preserve">CALLE 22 NO. 129 - 41 </v>
          </cell>
          <cell r="J87" t="str">
            <v>jhortava@suizo.com.co;epinzono@suizo.com.co</v>
          </cell>
          <cell r="K87" t="str">
            <v>WILLIAM ORTA/EWIND GUIOVANI PINZON ORTIZ</v>
          </cell>
          <cell r="M87">
            <v>656414982.63999999</v>
          </cell>
          <cell r="N87">
            <v>866000</v>
          </cell>
          <cell r="O87" t="str">
            <v>CONTROLADO</v>
          </cell>
          <cell r="P87" t="str">
            <v>Afiliado</v>
          </cell>
        </row>
        <row r="88">
          <cell r="A88">
            <v>125</v>
          </cell>
          <cell r="B88">
            <v>86</v>
          </cell>
          <cell r="C88" t="str">
            <v>MEDELLIN</v>
          </cell>
          <cell r="D88" t="str">
            <v>FINDEA</v>
          </cell>
          <cell r="E88" t="str">
            <v>FDO MUTUO DE INVERSION DEL INSTITUTO NEUROLOGICO DE ANTIOQUIA</v>
          </cell>
          <cell r="F88" t="str">
            <v>811036021-2</v>
          </cell>
          <cell r="G88" t="str">
            <v>INS. NEUROLOGICO DE ANTIOQUIA</v>
          </cell>
          <cell r="H88" t="str">
            <v>2515947/5133024-2315333</v>
          </cell>
          <cell r="I88" t="str">
            <v>CLL 55 No. 46-36  piso 2</v>
          </cell>
          <cell r="J88" t="str">
            <v>ineurolo@epm.net.co;contabilidad@neurologico.org.co</v>
          </cell>
          <cell r="K88" t="str">
            <v>RUBEN JARAMILLO</v>
          </cell>
          <cell r="M88">
            <v>613859227.84000003</v>
          </cell>
          <cell r="N88">
            <v>408000</v>
          </cell>
          <cell r="O88" t="str">
            <v>CONTROLADO</v>
          </cell>
          <cell r="P88" t="str">
            <v>Afiliado</v>
          </cell>
        </row>
        <row r="89">
          <cell r="A89">
            <v>92</v>
          </cell>
          <cell r="B89">
            <v>65</v>
          </cell>
          <cell r="C89" t="str">
            <v>BOGOTÁ</v>
          </cell>
          <cell r="D89" t="str">
            <v>SEGUROS</v>
          </cell>
          <cell r="E89" t="str">
            <v>FONDO MUTUO DE INVERSION DE LOS EMPLEADOS DE LA CIA. CENTRAL DE SEGUROS - FMI</v>
          </cell>
          <cell r="F89" t="str">
            <v>800000224-5</v>
          </cell>
          <cell r="G89" t="str">
            <v>CIA CENTRAL DE SEGUROS</v>
          </cell>
          <cell r="H89" t="str">
            <v>319 07 30  Ext. 2447 / 2439 Secretaria: Yanira</v>
          </cell>
          <cell r="I89" t="str">
            <v>CRA. 7A No. 76-35 PISO 7</v>
          </cell>
          <cell r="J89" t="str">
            <v>lucilaropero@hotmail.com;norma0166@hotmail.com</v>
          </cell>
          <cell r="K89" t="str">
            <v>LUCILA ROPERO DE NIETO</v>
          </cell>
          <cell r="M89">
            <v>468517559.51999998</v>
          </cell>
          <cell r="N89">
            <v>441000</v>
          </cell>
          <cell r="O89" t="str">
            <v>CONTROLADO</v>
          </cell>
          <cell r="P89" t="str">
            <v>Afiliado</v>
          </cell>
        </row>
        <row r="90">
          <cell r="A90">
            <v>123</v>
          </cell>
          <cell r="B90">
            <v>84</v>
          </cell>
          <cell r="C90" t="str">
            <v>BOGOTÁ</v>
          </cell>
          <cell r="D90" t="str">
            <v>FOMOENCOCLAVOS</v>
          </cell>
          <cell r="E90" t="str">
            <v>FONDO MUTUO DE INVERSION EMPRESA COLOMBIANA DE CLAVOS S.A.</v>
          </cell>
          <cell r="F90" t="str">
            <v>830045853-0</v>
          </cell>
          <cell r="H90" t="str">
            <v>(91)686 10 66/5237973/6855255</v>
          </cell>
          <cell r="I90" t="str">
            <v>CRA 106A No, 154-05</v>
          </cell>
          <cell r="K90" t="str">
            <v>FLOR MARY RAYO</v>
          </cell>
          <cell r="M90">
            <v>321276084.36000001</v>
          </cell>
          <cell r="N90">
            <v>441000</v>
          </cell>
          <cell r="O90" t="str">
            <v>CONTROLADO</v>
          </cell>
          <cell r="P90">
            <v>0</v>
          </cell>
        </row>
        <row r="91">
          <cell r="A91">
            <v>60</v>
          </cell>
          <cell r="B91">
            <v>41</v>
          </cell>
          <cell r="C91" t="str">
            <v>BOGOTÁ</v>
          </cell>
          <cell r="D91" t="str">
            <v>BOLSA DE BOGOTA</v>
          </cell>
          <cell r="E91" t="str">
            <v>FONDO MUTUO DE INVERSION  BOLSA DE BOGOTA S.A. E INVERLACE S.A - FONBOLSA</v>
          </cell>
          <cell r="F91" t="str">
            <v>860532277-6</v>
          </cell>
          <cell r="H91" t="str">
            <v xml:space="preserve">3139800 ext. 1253 </v>
          </cell>
          <cell r="I91" t="str">
            <v>CARRERA 7 # 71 - 21 TORRE B OFICINA 1201</v>
          </cell>
          <cell r="M91">
            <v>304030436.48000002</v>
          </cell>
          <cell r="N91">
            <v>441000</v>
          </cell>
          <cell r="O91" t="str">
            <v>CONTROLADO</v>
          </cell>
          <cell r="P91">
            <v>0</v>
          </cell>
        </row>
        <row r="92">
          <cell r="A92">
            <v>64</v>
          </cell>
          <cell r="B92">
            <v>45</v>
          </cell>
          <cell r="C92" t="str">
            <v>CESAR</v>
          </cell>
          <cell r="D92" t="str">
            <v>FONCICOLAC</v>
          </cell>
          <cell r="E92" t="str">
            <v>FONDO MUTUO DE INVERSION TRABAJADORES DE LA CIA. COL. DE ALIMENTOS LACTEOS</v>
          </cell>
          <cell r="F92" t="str">
            <v>800022465-8</v>
          </cell>
          <cell r="G92" t="str">
            <v>CIA.COLOMBIANA. ALIMENTOS LACTEOS</v>
          </cell>
          <cell r="H92" t="str">
            <v>(95)5736313 EXT 445</v>
          </cell>
          <cell r="I92" t="str">
            <v xml:space="preserve">CARRERA 9  No. 6C-01 Av.Hurtado </v>
          </cell>
          <cell r="J92" t="str">
            <v>Oscar.Thorrens@CO.NESTLE.com</v>
          </cell>
          <cell r="K92" t="str">
            <v>OSCAR TORRENS GAHONA</v>
          </cell>
          <cell r="M92">
            <v>70511593.890000001</v>
          </cell>
          <cell r="N92">
            <v>441000</v>
          </cell>
          <cell r="O92" t="str">
            <v>CONTROLADO</v>
          </cell>
          <cell r="P92">
            <v>0</v>
          </cell>
        </row>
        <row r="93">
          <cell r="A93">
            <v>116</v>
          </cell>
          <cell r="B93">
            <v>81</v>
          </cell>
          <cell r="C93" t="str">
            <v>MEDELLIN</v>
          </cell>
          <cell r="D93" t="str">
            <v>FOMINSA</v>
          </cell>
          <cell r="E93" t="str">
            <v>FONDO MUTUO DE INVERSION TRABAJADORES DE LA SOCIEDAD MINERALES INDUSTRIALES</v>
          </cell>
          <cell r="F93" t="str">
            <v>800143055-0</v>
          </cell>
          <cell r="G93" t="str">
            <v>Minerales Industriales S.A</v>
          </cell>
          <cell r="H93" t="str">
            <v>(57-4) 288 99 25,(57-4) 288 40 00.</v>
          </cell>
          <cell r="I93" t="str">
            <v>Calle 25 AA SUR #48-200</v>
          </cell>
          <cell r="J93" t="str">
            <v>carolinarestrepo@epm.net.co</v>
          </cell>
          <cell r="K93" t="str">
            <v>Carolina Restrepo Ramírez</v>
          </cell>
          <cell r="M93">
            <v>67144945.689999998</v>
          </cell>
          <cell r="N93">
            <v>441000</v>
          </cell>
          <cell r="O93" t="str">
            <v>CONTROLADO</v>
          </cell>
          <cell r="P93">
            <v>0</v>
          </cell>
        </row>
      </sheetData>
      <sheetData sheetId="5">
        <row r="1">
          <cell r="A1" t="str">
            <v xml:space="preserve"> </v>
          </cell>
          <cell r="B1" t="str">
            <v>Cuenta</v>
          </cell>
          <cell r="C1" t="str">
            <v>100000</v>
          </cell>
          <cell r="D1" t="str">
            <v>300000</v>
          </cell>
          <cell r="F1" t="str">
            <v>120400</v>
          </cell>
          <cell r="G1" t="str">
            <v>121400</v>
          </cell>
          <cell r="I1" t="str">
            <v>120500</v>
          </cell>
          <cell r="J1" t="str">
            <v>120600</v>
          </cell>
          <cell r="K1" t="str">
            <v>120700</v>
          </cell>
          <cell r="L1" t="str">
            <v>120900</v>
          </cell>
          <cell r="M1" t="str">
            <v>121000</v>
          </cell>
          <cell r="N1" t="str">
            <v>121100</v>
          </cell>
          <cell r="O1" t="str">
            <v>121500</v>
          </cell>
          <cell r="P1" t="str">
            <v>121700</v>
          </cell>
          <cell r="Q1" t="str">
            <v>126700</v>
          </cell>
          <cell r="R1" t="str">
            <v>127500</v>
          </cell>
          <cell r="S1" t="str">
            <v>128100</v>
          </cell>
          <cell r="T1" t="str">
            <v>128300</v>
          </cell>
          <cell r="U1" t="str">
            <v>129900</v>
          </cell>
          <cell r="V1" t="str">
            <v>400000</v>
          </cell>
          <cell r="W1" t="str">
            <v>410000</v>
          </cell>
          <cell r="X1" t="str">
            <v>420000</v>
          </cell>
          <cell r="Y1" t="str">
            <v>500000</v>
          </cell>
          <cell r="Z1" t="str">
            <v>510000</v>
          </cell>
          <cell r="AA1" t="str">
            <v>520000</v>
          </cell>
          <cell r="AB1" t="str">
            <v>530000</v>
          </cell>
          <cell r="AC1" t="str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1833996626.95</v>
          </cell>
          <cell r="D3">
            <v>1439563013.05</v>
          </cell>
          <cell r="E3">
            <v>789429408</v>
          </cell>
          <cell r="F3">
            <v>789429408</v>
          </cell>
          <cell r="H3">
            <v>989668746</v>
          </cell>
          <cell r="I3">
            <v>696115614</v>
          </cell>
          <cell r="J3">
            <v>221053555</v>
          </cell>
          <cell r="K3">
            <v>72499577</v>
          </cell>
          <cell r="V3">
            <v>146550491.31</v>
          </cell>
          <cell r="W3">
            <v>146419249</v>
          </cell>
          <cell r="X3">
            <v>131242.31</v>
          </cell>
          <cell r="Y3">
            <v>146550491.31</v>
          </cell>
          <cell r="Z3">
            <v>12285573.27</v>
          </cell>
          <cell r="AA3">
            <v>74820</v>
          </cell>
          <cell r="AC3">
            <v>134190098.04000001</v>
          </cell>
        </row>
        <row r="4">
          <cell r="A4">
            <v>4</v>
          </cell>
          <cell r="B4" t="str">
            <v>FONDO MUTUO DE INVERSION EMPLEADOS DE ASESORES EN VALORES S.A. - ASEVALORES</v>
          </cell>
          <cell r="C4">
            <v>776572150.67999995</v>
          </cell>
          <cell r="D4">
            <v>689542341.21000004</v>
          </cell>
          <cell r="E4">
            <v>594477581.42999995</v>
          </cell>
          <cell r="F4">
            <v>570846281.42999995</v>
          </cell>
          <cell r="G4">
            <v>23631300</v>
          </cell>
          <cell r="H4">
            <v>23188186.73</v>
          </cell>
          <cell r="P4">
            <v>23188186.73</v>
          </cell>
          <cell r="V4">
            <v>65891333.259999998</v>
          </cell>
          <cell r="W4">
            <v>65891333.259999998</v>
          </cell>
          <cell r="Y4">
            <v>65891333.259999998</v>
          </cell>
          <cell r="Z4">
            <v>878307.94</v>
          </cell>
          <cell r="AA4">
            <v>2939408</v>
          </cell>
          <cell r="AC4">
            <v>62073617.32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  <cell r="C5">
            <v>5934008869.7799997</v>
          </cell>
          <cell r="D5">
            <v>5873778729.1400003</v>
          </cell>
          <cell r="E5">
            <v>4370108935.6199999</v>
          </cell>
          <cell r="F5">
            <v>4364683585.6199999</v>
          </cell>
          <cell r="G5">
            <v>5425350</v>
          </cell>
          <cell r="H5">
            <v>944164991.75999999</v>
          </cell>
          <cell r="I5">
            <v>200806320.59999999</v>
          </cell>
          <cell r="J5">
            <v>360063917.41000003</v>
          </cell>
          <cell r="K5">
            <v>383294753.75</v>
          </cell>
          <cell r="V5">
            <v>750090461.50999999</v>
          </cell>
          <cell r="W5">
            <v>733406340.29999995</v>
          </cell>
          <cell r="X5">
            <v>16684121.210000001</v>
          </cell>
          <cell r="Y5">
            <v>750090461.50999999</v>
          </cell>
          <cell r="Z5">
            <v>12049964.23</v>
          </cell>
          <cell r="AA5">
            <v>8062473.4900000002</v>
          </cell>
          <cell r="AB5">
            <v>12786406</v>
          </cell>
          <cell r="AC5">
            <v>717191617.78999996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  <cell r="C6">
            <v>8841369140.6200008</v>
          </cell>
          <cell r="D6">
            <v>7770445136.21</v>
          </cell>
          <cell r="E6">
            <v>2161659328.8400002</v>
          </cell>
          <cell r="F6">
            <v>2160591923.52</v>
          </cell>
          <cell r="G6">
            <v>1067405.32</v>
          </cell>
          <cell r="H6">
            <v>6117222513</v>
          </cell>
          <cell r="I6">
            <v>1372691620</v>
          </cell>
          <cell r="J6">
            <v>665625848</v>
          </cell>
          <cell r="K6">
            <v>4078905045</v>
          </cell>
          <cell r="V6">
            <v>1184652945.0999999</v>
          </cell>
          <cell r="W6">
            <v>725985924.32000005</v>
          </cell>
          <cell r="X6">
            <v>458667020.77999997</v>
          </cell>
          <cell r="Y6">
            <v>1184652945.0999999</v>
          </cell>
          <cell r="Z6">
            <v>9870049.0600000005</v>
          </cell>
          <cell r="AA6">
            <v>62457257.700000003</v>
          </cell>
          <cell r="AB6">
            <v>216110777.11000001</v>
          </cell>
          <cell r="AC6">
            <v>896214861.23000002</v>
          </cell>
        </row>
        <row r="7">
          <cell r="A7">
            <v>9</v>
          </cell>
          <cell r="B7" t="str">
            <v xml:space="preserve">FONDO MUTUO DE INVERSION DE LOS TRABAJADORES DE CARTÓN DE COLOMBIA </v>
          </cell>
          <cell r="C7">
            <v>13435469522</v>
          </cell>
          <cell r="D7">
            <v>12766113018</v>
          </cell>
          <cell r="E7">
            <v>6148709657</v>
          </cell>
          <cell r="F7">
            <v>4528170152</v>
          </cell>
          <cell r="G7">
            <v>1620539505</v>
          </cell>
          <cell r="H7">
            <v>6764257352</v>
          </cell>
          <cell r="I7">
            <v>2512946077</v>
          </cell>
          <cell r="J7">
            <v>464429427</v>
          </cell>
          <cell r="K7">
            <v>3786881848</v>
          </cell>
          <cell r="R7">
            <v>0</v>
          </cell>
          <cell r="V7">
            <v>661652312</v>
          </cell>
          <cell r="W7">
            <v>661652312</v>
          </cell>
          <cell r="X7">
            <v>0</v>
          </cell>
          <cell r="Y7">
            <v>661652312</v>
          </cell>
          <cell r="Z7">
            <v>5608204</v>
          </cell>
          <cell r="AA7">
            <v>852301</v>
          </cell>
          <cell r="AC7">
            <v>655191807</v>
          </cell>
        </row>
        <row r="8">
          <cell r="A8">
            <v>11</v>
          </cell>
          <cell r="B8" t="str">
            <v xml:space="preserve">FONDO MUTUO DE INVERSION DE COCA - COLA                      </v>
          </cell>
          <cell r="C8">
            <v>1296475851.6600001</v>
          </cell>
          <cell r="D8">
            <v>1250306751</v>
          </cell>
          <cell r="E8">
            <v>132450927.92</v>
          </cell>
          <cell r="F8">
            <v>99199590.920000002</v>
          </cell>
          <cell r="G8">
            <v>33251337</v>
          </cell>
          <cell r="H8">
            <v>489151488</v>
          </cell>
          <cell r="I8">
            <v>85423015</v>
          </cell>
          <cell r="J8">
            <v>403728473</v>
          </cell>
          <cell r="U8">
            <v>0</v>
          </cell>
          <cell r="V8">
            <v>42734412.75</v>
          </cell>
          <cell r="W8">
            <v>42704412.75</v>
          </cell>
          <cell r="X8">
            <v>30000</v>
          </cell>
          <cell r="Y8">
            <v>42734412.75</v>
          </cell>
          <cell r="Z8">
            <v>7459804</v>
          </cell>
          <cell r="AA8">
            <v>522287.35</v>
          </cell>
          <cell r="AB8">
            <v>121999.74</v>
          </cell>
          <cell r="AC8">
            <v>34630321.659999996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4489192231.1599998</v>
          </cell>
          <cell r="D9">
            <v>4390747631.2600002</v>
          </cell>
          <cell r="E9">
            <v>951506333.66999996</v>
          </cell>
          <cell r="F9">
            <v>951506333.66999996</v>
          </cell>
          <cell r="H9">
            <v>2851350030.3499999</v>
          </cell>
          <cell r="I9">
            <v>1743077384.3</v>
          </cell>
          <cell r="K9">
            <v>1041230250.05</v>
          </cell>
          <cell r="T9">
            <v>67042396</v>
          </cell>
          <cell r="V9">
            <v>232221453.16</v>
          </cell>
          <cell r="W9">
            <v>232221039.03</v>
          </cell>
          <cell r="X9">
            <v>414.13</v>
          </cell>
          <cell r="Y9">
            <v>232221453.16</v>
          </cell>
          <cell r="Z9">
            <v>32549111.219999999</v>
          </cell>
          <cell r="AA9">
            <v>28170.26</v>
          </cell>
          <cell r="AB9">
            <v>3077050.84</v>
          </cell>
          <cell r="AC9">
            <v>196567120.84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12789707375.65</v>
          </cell>
          <cell r="D10">
            <v>12320395049.860001</v>
          </cell>
          <cell r="E10">
            <v>807262290.62</v>
          </cell>
          <cell r="F10">
            <v>807248720.62</v>
          </cell>
          <cell r="G10">
            <v>13570</v>
          </cell>
          <cell r="H10">
            <v>6291329187.7399998</v>
          </cell>
          <cell r="I10">
            <v>4208453111.02</v>
          </cell>
          <cell r="K10">
            <v>2082876076.72</v>
          </cell>
          <cell r="V10">
            <v>363152188.08999997</v>
          </cell>
          <cell r="W10">
            <v>363152188.08999997</v>
          </cell>
          <cell r="Y10">
            <v>363152188.08999997</v>
          </cell>
          <cell r="Z10">
            <v>70028083.019999996</v>
          </cell>
          <cell r="AA10">
            <v>4591995</v>
          </cell>
          <cell r="AC10">
            <v>288532110.06999999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791680899.14999998</v>
          </cell>
          <cell r="D11">
            <v>716472452.70000005</v>
          </cell>
          <cell r="E11">
            <v>346971144.06</v>
          </cell>
          <cell r="F11">
            <v>346971144.06</v>
          </cell>
          <cell r="H11">
            <v>50008905</v>
          </cell>
          <cell r="J11">
            <v>30146763</v>
          </cell>
          <cell r="K11">
            <v>19862142</v>
          </cell>
          <cell r="V11">
            <v>71293491.319999993</v>
          </cell>
          <cell r="W11">
            <v>71293491.319999993</v>
          </cell>
          <cell r="Y11">
            <v>71293491.319999993</v>
          </cell>
          <cell r="Z11">
            <v>1870834.54</v>
          </cell>
          <cell r="AA11">
            <v>2363210.7000000002</v>
          </cell>
          <cell r="AB11">
            <v>1474.36</v>
          </cell>
          <cell r="AC11">
            <v>67057971.719999999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3555362121.8600001</v>
          </cell>
          <cell r="D12">
            <v>3111436751.7600002</v>
          </cell>
          <cell r="E12">
            <v>2020791710.71</v>
          </cell>
          <cell r="F12">
            <v>2020791710.71</v>
          </cell>
          <cell r="H12">
            <v>768971633.85000002</v>
          </cell>
          <cell r="I12">
            <v>101972087.45999999</v>
          </cell>
          <cell r="J12">
            <v>666999546.38999999</v>
          </cell>
          <cell r="V12">
            <v>337341619.86000001</v>
          </cell>
          <cell r="W12">
            <v>337341619.86000001</v>
          </cell>
          <cell r="X12">
            <v>0</v>
          </cell>
          <cell r="Y12">
            <v>337341619.86000001</v>
          </cell>
          <cell r="Z12">
            <v>13023799</v>
          </cell>
          <cell r="AA12">
            <v>1029423.27</v>
          </cell>
          <cell r="AC12">
            <v>323288397.58999997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2343219364.75</v>
          </cell>
          <cell r="D13">
            <v>1911343371.6199999</v>
          </cell>
          <cell r="E13">
            <v>1058129239.66</v>
          </cell>
          <cell r="F13">
            <v>1058129239.66</v>
          </cell>
          <cell r="H13">
            <v>987494399.87</v>
          </cell>
          <cell r="I13">
            <v>42602903</v>
          </cell>
          <cell r="J13">
            <v>69029983</v>
          </cell>
          <cell r="K13">
            <v>851507567</v>
          </cell>
          <cell r="T13">
            <v>24353946.870000001</v>
          </cell>
          <cell r="V13">
            <v>191268326.28999999</v>
          </cell>
          <cell r="W13">
            <v>190501387.31</v>
          </cell>
          <cell r="X13">
            <v>766938.98</v>
          </cell>
          <cell r="Y13">
            <v>191268326.28999999</v>
          </cell>
          <cell r="Z13">
            <v>10804695.6</v>
          </cell>
          <cell r="AA13">
            <v>5035926.8</v>
          </cell>
          <cell r="AB13">
            <v>40000</v>
          </cell>
          <cell r="AC13">
            <v>175387703.88999999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4665715015</v>
          </cell>
          <cell r="D14">
            <v>4100249548</v>
          </cell>
          <cell r="E14">
            <v>1800342485</v>
          </cell>
          <cell r="F14">
            <v>1800342485</v>
          </cell>
          <cell r="H14">
            <v>2439528477</v>
          </cell>
          <cell r="I14">
            <v>439447969</v>
          </cell>
          <cell r="J14">
            <v>598398031</v>
          </cell>
          <cell r="K14">
            <v>1401682477</v>
          </cell>
          <cell r="V14">
            <v>666274746</v>
          </cell>
          <cell r="W14">
            <v>666154036</v>
          </cell>
          <cell r="X14">
            <v>120710</v>
          </cell>
          <cell r="Y14">
            <v>666274746</v>
          </cell>
          <cell r="Z14">
            <v>35266456</v>
          </cell>
          <cell r="AA14">
            <v>73070354</v>
          </cell>
          <cell r="AB14">
            <v>289</v>
          </cell>
          <cell r="AC14">
            <v>557937647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22214342655</v>
          </cell>
          <cell r="D15">
            <v>20161986994</v>
          </cell>
          <cell r="E15">
            <v>3121967409</v>
          </cell>
          <cell r="F15">
            <v>2111426181</v>
          </cell>
          <cell r="G15">
            <v>1010541228</v>
          </cell>
          <cell r="H15">
            <v>11599351891</v>
          </cell>
          <cell r="I15">
            <v>7434280457</v>
          </cell>
          <cell r="K15">
            <v>2264231552</v>
          </cell>
          <cell r="O15">
            <v>1900839882</v>
          </cell>
          <cell r="V15">
            <v>2669388331</v>
          </cell>
          <cell r="W15">
            <v>2663272061</v>
          </cell>
          <cell r="X15">
            <v>6116270</v>
          </cell>
          <cell r="Y15">
            <v>2669388331</v>
          </cell>
          <cell r="Z15">
            <v>46426188</v>
          </cell>
          <cell r="AA15">
            <v>57926968</v>
          </cell>
          <cell r="AB15">
            <v>18872316</v>
          </cell>
          <cell r="AC15">
            <v>2546162859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3413731022.6199999</v>
          </cell>
          <cell r="D16">
            <v>2842898126.1100001</v>
          </cell>
          <cell r="E16">
            <v>537518687.02999997</v>
          </cell>
          <cell r="F16">
            <v>537518687.02999997</v>
          </cell>
          <cell r="H16">
            <v>1377302311.6600001</v>
          </cell>
          <cell r="I16">
            <v>1074728711.96</v>
          </cell>
          <cell r="K16">
            <v>302573599.69999999</v>
          </cell>
          <cell r="V16">
            <v>51581142.18</v>
          </cell>
          <cell r="W16">
            <v>51491740.600000001</v>
          </cell>
          <cell r="X16">
            <v>89401.58</v>
          </cell>
          <cell r="Y16">
            <v>51581142.18</v>
          </cell>
          <cell r="Z16">
            <v>13905001.16</v>
          </cell>
          <cell r="AA16">
            <v>919896.28</v>
          </cell>
          <cell r="AB16">
            <v>116.82</v>
          </cell>
          <cell r="AC16">
            <v>36756127.920000002</v>
          </cell>
        </row>
        <row r="17">
          <cell r="A17">
            <v>29</v>
          </cell>
          <cell r="B17" t="str">
            <v xml:space="preserve">FONDO MUTUO INVERSION DEL BANCO DE LA REPUBLICA              </v>
          </cell>
          <cell r="C17">
            <v>34154596399.450001</v>
          </cell>
          <cell r="D17">
            <v>33924284693.73</v>
          </cell>
          <cell r="E17">
            <v>1281482483.8399999</v>
          </cell>
          <cell r="F17">
            <v>1281482483.8399999</v>
          </cell>
          <cell r="H17">
            <v>31514133886.120003</v>
          </cell>
          <cell r="I17">
            <v>21467482261.580002</v>
          </cell>
          <cell r="K17">
            <v>10046651624.540001</v>
          </cell>
          <cell r="V17">
            <v>721936044.96000004</v>
          </cell>
          <cell r="W17">
            <v>717282408.96000004</v>
          </cell>
          <cell r="X17">
            <v>4653636</v>
          </cell>
          <cell r="Y17">
            <v>721936044.96000004</v>
          </cell>
          <cell r="Z17">
            <v>19052728.899999999</v>
          </cell>
          <cell r="AA17">
            <v>14587373.82</v>
          </cell>
          <cell r="AB17">
            <v>4856636</v>
          </cell>
          <cell r="AC17">
            <v>683439306.24000001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13299505814.969999</v>
          </cell>
          <cell r="D18">
            <v>12947757078.389999</v>
          </cell>
          <cell r="E18">
            <v>357129465.56999999</v>
          </cell>
          <cell r="F18">
            <v>79309393.569999993</v>
          </cell>
          <cell r="G18">
            <v>277820072</v>
          </cell>
          <cell r="H18">
            <v>7574804193.5200005</v>
          </cell>
          <cell r="I18">
            <v>380590193.69</v>
          </cell>
          <cell r="K18">
            <v>922078659.44000006</v>
          </cell>
          <cell r="N18">
            <v>956293328.01999998</v>
          </cell>
          <cell r="O18">
            <v>2670436729.6799998</v>
          </cell>
          <cell r="P18">
            <v>2645405282.6900001</v>
          </cell>
          <cell r="V18">
            <v>364289371.81999999</v>
          </cell>
          <cell r="W18">
            <v>364057589.81999999</v>
          </cell>
          <cell r="X18">
            <v>231782</v>
          </cell>
          <cell r="Y18">
            <v>364289371.81999999</v>
          </cell>
          <cell r="Z18">
            <v>164381380.66999999</v>
          </cell>
          <cell r="AA18">
            <v>18014565.23</v>
          </cell>
          <cell r="AC18">
            <v>181893425.91999999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11521334730.860001</v>
          </cell>
          <cell r="D19">
            <v>11095758844.82</v>
          </cell>
          <cell r="E19">
            <v>1749320807.6500001</v>
          </cell>
          <cell r="F19">
            <v>1441128806.46</v>
          </cell>
          <cell r="G19">
            <v>308192001.19</v>
          </cell>
          <cell r="H19">
            <v>7080115575.3600006</v>
          </cell>
          <cell r="I19">
            <v>2797771205.04</v>
          </cell>
          <cell r="J19">
            <v>1315748672.5</v>
          </cell>
          <cell r="K19">
            <v>2966595697.8200002</v>
          </cell>
          <cell r="V19">
            <v>446448490.05000001</v>
          </cell>
          <cell r="W19">
            <v>343774417.05000001</v>
          </cell>
          <cell r="X19">
            <v>102674073</v>
          </cell>
          <cell r="Y19">
            <v>446448490.05000001</v>
          </cell>
          <cell r="Z19">
            <v>30778666.219999999</v>
          </cell>
          <cell r="AA19">
            <v>23537033.100000001</v>
          </cell>
          <cell r="AB19">
            <v>15445679</v>
          </cell>
          <cell r="AC19">
            <v>376687111.73000002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4404656637</v>
          </cell>
          <cell r="D20">
            <v>4213567857.8499999</v>
          </cell>
          <cell r="E20">
            <v>23822295.52</v>
          </cell>
          <cell r="F20">
            <v>23388587.390000001</v>
          </cell>
          <cell r="G20">
            <v>433708.13</v>
          </cell>
          <cell r="H20">
            <v>3041357087</v>
          </cell>
          <cell r="I20">
            <v>2194919420</v>
          </cell>
          <cell r="K20">
            <v>846437667</v>
          </cell>
          <cell r="V20">
            <v>123878762.04000001</v>
          </cell>
          <cell r="W20">
            <v>121328762.04000001</v>
          </cell>
          <cell r="X20">
            <v>2550000</v>
          </cell>
          <cell r="Y20">
            <v>123878762.04000001</v>
          </cell>
          <cell r="Z20">
            <v>19692974</v>
          </cell>
          <cell r="AA20">
            <v>9359548.3200000003</v>
          </cell>
          <cell r="AB20">
            <v>2550000</v>
          </cell>
          <cell r="AC20">
            <v>92276239.719999999</v>
          </cell>
        </row>
        <row r="21">
          <cell r="A21">
            <v>42</v>
          </cell>
          <cell r="B21" t="str">
            <v>FONDO MUTUO DE INVERSION DE LOS TRABAJADORES DE ENKA DE COLOMBIA S.A - FOMEC</v>
          </cell>
          <cell r="C21">
            <v>25412649353.950001</v>
          </cell>
          <cell r="D21">
            <v>20984292940.73</v>
          </cell>
          <cell r="E21">
            <v>18451445888.810001</v>
          </cell>
          <cell r="F21">
            <v>18451445888.810001</v>
          </cell>
          <cell r="H21">
            <v>4353905142.1599998</v>
          </cell>
          <cell r="J21">
            <v>4353905142.1599998</v>
          </cell>
          <cell r="V21">
            <v>3868163853.1500001</v>
          </cell>
          <cell r="W21">
            <v>3168118440.1500001</v>
          </cell>
          <cell r="X21">
            <v>700045413</v>
          </cell>
          <cell r="Y21">
            <v>3868163853.1500001</v>
          </cell>
          <cell r="Z21">
            <v>50300066.119999997</v>
          </cell>
          <cell r="AA21">
            <v>66917689.630000003</v>
          </cell>
          <cell r="AC21">
            <v>3750946097.4000001</v>
          </cell>
        </row>
        <row r="22">
          <cell r="A22">
            <v>43</v>
          </cell>
          <cell r="B22" t="str">
            <v>FONDO MUTUO DE INVERSION DE LOS TRABAJADORES DE EDUARDO LONDOÑO E HIJOS</v>
          </cell>
          <cell r="C22">
            <v>898608873.58000004</v>
          </cell>
          <cell r="D22">
            <v>853086153.75999999</v>
          </cell>
          <cell r="E22">
            <v>231065396.44</v>
          </cell>
          <cell r="F22">
            <v>231065396.44</v>
          </cell>
          <cell r="H22">
            <v>166558424.72999999</v>
          </cell>
          <cell r="K22">
            <v>166558424.72999999</v>
          </cell>
          <cell r="V22">
            <v>47641952.979999997</v>
          </cell>
          <cell r="W22">
            <v>47641952.979999997</v>
          </cell>
          <cell r="Y22">
            <v>47641952.979999997</v>
          </cell>
          <cell r="Z22">
            <v>11046576.07</v>
          </cell>
          <cell r="AA22">
            <v>44871</v>
          </cell>
          <cell r="AB22">
            <v>334996.01</v>
          </cell>
          <cell r="AC22">
            <v>36215509.899999999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11332827107.24</v>
          </cell>
          <cell r="D23">
            <v>10755423933.190001</v>
          </cell>
          <cell r="E23">
            <v>5648133392.2399998</v>
          </cell>
          <cell r="F23">
            <v>5645797145.2399998</v>
          </cell>
          <cell r="G23">
            <v>2336247</v>
          </cell>
          <cell r="H23">
            <v>1894359731.3899999</v>
          </cell>
          <cell r="I23">
            <v>979434242.76999998</v>
          </cell>
          <cell r="K23">
            <v>914925488.62</v>
          </cell>
          <cell r="V23">
            <v>1965019510</v>
          </cell>
          <cell r="W23">
            <v>1965019510</v>
          </cell>
          <cell r="Y23">
            <v>1965019510</v>
          </cell>
          <cell r="Z23">
            <v>87107910.719999999</v>
          </cell>
          <cell r="AA23">
            <v>97402820.790000007</v>
          </cell>
          <cell r="AC23">
            <v>1780508778.49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34831672938.589996</v>
          </cell>
          <cell r="D24">
            <v>33866395356.490002</v>
          </cell>
          <cell r="E24">
            <v>21446389772.720001</v>
          </cell>
          <cell r="F24">
            <v>21443504012.720001</v>
          </cell>
          <cell r="G24">
            <v>2885760</v>
          </cell>
          <cell r="H24">
            <v>10222028324.780001</v>
          </cell>
          <cell r="I24">
            <v>2112733856.01</v>
          </cell>
          <cell r="J24">
            <v>1712636223.3699999</v>
          </cell>
          <cell r="K24">
            <v>4055662679.4000001</v>
          </cell>
          <cell r="Q24">
            <v>2340995566</v>
          </cell>
          <cell r="V24">
            <v>3737343715.2800002</v>
          </cell>
          <cell r="W24">
            <v>3737322258.4400001</v>
          </cell>
          <cell r="X24">
            <v>21456.84</v>
          </cell>
          <cell r="Y24">
            <v>3737343715.2800002</v>
          </cell>
          <cell r="Z24">
            <v>54232065.530000001</v>
          </cell>
          <cell r="AA24">
            <v>379859470.56999999</v>
          </cell>
          <cell r="AB24">
            <v>8819.73</v>
          </cell>
          <cell r="AC24">
            <v>3303243359.4499998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15470311767.27</v>
          </cell>
          <cell r="D25">
            <v>11657251321.5</v>
          </cell>
          <cell r="E25">
            <v>12108044312.440001</v>
          </cell>
          <cell r="F25">
            <v>12108044312.440001</v>
          </cell>
          <cell r="H25">
            <v>2798165846.1300001</v>
          </cell>
          <cell r="I25">
            <v>469858199.05000001</v>
          </cell>
          <cell r="J25">
            <v>908124216.02999997</v>
          </cell>
          <cell r="K25">
            <v>804060678.04999995</v>
          </cell>
          <cell r="S25">
            <v>616122753</v>
          </cell>
          <cell r="V25">
            <v>2089181124.5699999</v>
          </cell>
          <cell r="W25">
            <v>2089181124.5699999</v>
          </cell>
          <cell r="Y25">
            <v>2089181124.5699999</v>
          </cell>
          <cell r="Z25">
            <v>10860507.26</v>
          </cell>
          <cell r="AA25">
            <v>247827208.16999999</v>
          </cell>
          <cell r="AC25">
            <v>1830493409.1400001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3194161436.8800001</v>
          </cell>
          <cell r="D26">
            <v>2965072999.4899998</v>
          </cell>
          <cell r="E26">
            <v>1530749150.1800001</v>
          </cell>
          <cell r="F26">
            <v>1517042249.79</v>
          </cell>
          <cell r="G26">
            <v>13706900.390000001</v>
          </cell>
          <cell r="H26">
            <v>1354301773</v>
          </cell>
          <cell r="J26">
            <v>388062792</v>
          </cell>
          <cell r="K26">
            <v>966238981</v>
          </cell>
          <cell r="V26">
            <v>76361921.780000001</v>
          </cell>
          <cell r="W26">
            <v>74633840.780000001</v>
          </cell>
          <cell r="X26">
            <v>1728081</v>
          </cell>
          <cell r="Y26">
            <v>76361921.780000001</v>
          </cell>
          <cell r="Z26">
            <v>3497285.24</v>
          </cell>
          <cell r="AA26">
            <v>12494350.310000001</v>
          </cell>
          <cell r="AC26">
            <v>60370286.229999997</v>
          </cell>
        </row>
        <row r="27">
          <cell r="A27">
            <v>52</v>
          </cell>
          <cell r="B27" t="str">
            <v xml:space="preserve">FONDO MUTUO DE INVERSION DE LOS TRABAJADORES DE PRODUCTOS FAMILIA </v>
          </cell>
          <cell r="C27">
            <v>33423404501.860001</v>
          </cell>
          <cell r="D27">
            <v>32279667467.580002</v>
          </cell>
          <cell r="E27">
            <v>22858118336.91</v>
          </cell>
          <cell r="F27">
            <v>22517618302.950001</v>
          </cell>
          <cell r="G27">
            <v>340500033.95999998</v>
          </cell>
          <cell r="H27">
            <v>2858787340.3899999</v>
          </cell>
          <cell r="S27">
            <v>2858787340.3899999</v>
          </cell>
          <cell r="V27">
            <v>4788061569.1700001</v>
          </cell>
          <cell r="W27">
            <v>4053945977.1700001</v>
          </cell>
          <cell r="X27">
            <v>734115592</v>
          </cell>
          <cell r="Y27">
            <v>4788061569.1700001</v>
          </cell>
          <cell r="Z27">
            <v>44954745.600000001</v>
          </cell>
          <cell r="AA27">
            <v>3075963</v>
          </cell>
          <cell r="AB27">
            <v>1516096</v>
          </cell>
          <cell r="AC27">
            <v>4738514764.5699997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1861130473</v>
          </cell>
          <cell r="D28">
            <v>1773612806</v>
          </cell>
          <cell r="E28">
            <v>11786508</v>
          </cell>
          <cell r="F28">
            <v>11786508</v>
          </cell>
          <cell r="H28">
            <v>699311758</v>
          </cell>
          <cell r="I28">
            <v>346984323</v>
          </cell>
          <cell r="K28">
            <v>352327435</v>
          </cell>
          <cell r="V28">
            <v>84924450</v>
          </cell>
          <cell r="W28">
            <v>84727068</v>
          </cell>
          <cell r="X28">
            <v>197382</v>
          </cell>
          <cell r="Y28">
            <v>84924450</v>
          </cell>
          <cell r="Z28">
            <v>8387546</v>
          </cell>
          <cell r="AA28">
            <v>338158</v>
          </cell>
          <cell r="AB28">
            <v>202000</v>
          </cell>
          <cell r="AC28">
            <v>75996746</v>
          </cell>
        </row>
        <row r="29">
          <cell r="A29">
            <v>58</v>
          </cell>
          <cell r="B29" t="str">
            <v>FONDO MUTUO DE INVERSION DE LOS TRABAJADORES DE C.I. UNION DE BANANEROS DE URABA</v>
          </cell>
          <cell r="C29">
            <v>2665788353.4000001</v>
          </cell>
          <cell r="D29">
            <v>2350802882.4299998</v>
          </cell>
          <cell r="E29">
            <v>490753735.42000002</v>
          </cell>
          <cell r="F29">
            <v>490753735.42000002</v>
          </cell>
          <cell r="H29">
            <v>197965898.63</v>
          </cell>
          <cell r="I29">
            <v>115579277.63</v>
          </cell>
          <cell r="K29">
            <v>82386621</v>
          </cell>
          <cell r="V29">
            <v>160067924.41</v>
          </cell>
          <cell r="W29">
            <v>152598239.41</v>
          </cell>
          <cell r="X29">
            <v>7469685</v>
          </cell>
          <cell r="Y29">
            <v>160067924.41</v>
          </cell>
          <cell r="Z29">
            <v>14918323.65</v>
          </cell>
          <cell r="AA29">
            <v>3130673.22</v>
          </cell>
          <cell r="AC29">
            <v>142018927.53999999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304030436.48000002</v>
          </cell>
          <cell r="D30">
            <v>289996740.29000002</v>
          </cell>
          <cell r="E30">
            <v>42124107.960000001</v>
          </cell>
          <cell r="G30">
            <v>42124107.960000001</v>
          </cell>
          <cell r="H30">
            <v>181980548.63</v>
          </cell>
          <cell r="L30">
            <v>101315993.29000001</v>
          </cell>
          <cell r="N30">
            <v>80664555.340000004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</row>
        <row r="31">
          <cell r="A31">
            <v>61</v>
          </cell>
          <cell r="B31" t="str">
            <v>FONDO MUTUO DE INVERSION FONBYH</v>
          </cell>
          <cell r="C31">
            <v>11670085433.41</v>
          </cell>
          <cell r="D31">
            <v>11206693048.610001</v>
          </cell>
          <cell r="E31">
            <v>474294589.10000002</v>
          </cell>
          <cell r="F31">
            <v>419265693.63</v>
          </cell>
          <cell r="G31">
            <v>55028895.469999999</v>
          </cell>
          <cell r="H31">
            <v>6318956226.8000002</v>
          </cell>
          <cell r="I31">
            <v>1422168374.47</v>
          </cell>
          <cell r="K31">
            <v>4896787852.3299999</v>
          </cell>
          <cell r="V31">
            <v>460732540.43000001</v>
          </cell>
          <cell r="W31">
            <v>430982217.52999997</v>
          </cell>
          <cell r="X31">
            <v>29750322.899999999</v>
          </cell>
          <cell r="Y31">
            <v>460732540.43000001</v>
          </cell>
          <cell r="Z31">
            <v>37949307.490000002</v>
          </cell>
          <cell r="AA31">
            <v>5086932.18</v>
          </cell>
          <cell r="AB31">
            <v>25755148.48</v>
          </cell>
          <cell r="AC31">
            <v>391941152.27999997</v>
          </cell>
        </row>
        <row r="32">
          <cell r="A32">
            <v>64</v>
          </cell>
          <cell r="B32" t="str">
            <v>FONDO MUTUO DE INVERSION TRABAJADORES DE LA CIA. COL. DE ALIMENTOS LACTEOS</v>
          </cell>
          <cell r="C32">
            <v>70511593.890000001</v>
          </cell>
          <cell r="D32">
            <v>67084659.700000003</v>
          </cell>
          <cell r="E32">
            <v>29547151.850000001</v>
          </cell>
          <cell r="F32">
            <v>29547151.850000001</v>
          </cell>
          <cell r="H32">
            <v>0</v>
          </cell>
          <cell r="V32">
            <v>4908559.5199999996</v>
          </cell>
          <cell r="W32">
            <v>4212559.5199999996</v>
          </cell>
          <cell r="X32">
            <v>696000</v>
          </cell>
          <cell r="Y32">
            <v>4908559.5199999996</v>
          </cell>
          <cell r="Z32">
            <v>2362576.2599999998</v>
          </cell>
          <cell r="AA32">
            <v>53000</v>
          </cell>
          <cell r="AB32">
            <v>696000</v>
          </cell>
          <cell r="AC32">
            <v>1796983.26</v>
          </cell>
        </row>
        <row r="33">
          <cell r="A33">
            <v>66</v>
          </cell>
          <cell r="B33" t="str">
            <v>FONDO MUTUO DE INVERSION DE LOS TRABAJADORES DE LA CIA. COL. DE TABACO</v>
          </cell>
          <cell r="C33">
            <v>14410680219.879999</v>
          </cell>
          <cell r="D33">
            <v>12891336237.33</v>
          </cell>
          <cell r="E33">
            <v>4345521443.9700003</v>
          </cell>
          <cell r="F33">
            <v>4345521443.9700003</v>
          </cell>
          <cell r="H33">
            <v>8265424593.6199999</v>
          </cell>
          <cell r="I33">
            <v>5525640172.9799995</v>
          </cell>
          <cell r="J33">
            <v>330522842.43000001</v>
          </cell>
          <cell r="K33">
            <v>2409261578.21</v>
          </cell>
          <cell r="V33">
            <v>946215170.95000005</v>
          </cell>
          <cell r="W33">
            <v>946215170.95000005</v>
          </cell>
          <cell r="Y33">
            <v>946215170.95000005</v>
          </cell>
          <cell r="Z33">
            <v>27323232.32</v>
          </cell>
          <cell r="AA33">
            <v>5655594.9699999997</v>
          </cell>
          <cell r="AC33">
            <v>913236343.65999997</v>
          </cell>
        </row>
        <row r="34">
          <cell r="A34">
            <v>67</v>
          </cell>
          <cell r="B34" t="str">
            <v>FONDO MUTUO DE INVERSION DE LOS EMPLEADOS DE CORREDORES ASOCIADOS - FONCORFI</v>
          </cell>
          <cell r="C34">
            <v>1561270156.8599999</v>
          </cell>
          <cell r="D34">
            <v>1546747419.1400001</v>
          </cell>
          <cell r="E34">
            <v>225913734.24000001</v>
          </cell>
          <cell r="F34">
            <v>225913734.24000001</v>
          </cell>
          <cell r="H34">
            <v>1032451385.64</v>
          </cell>
          <cell r="I34">
            <v>53335842.359999999</v>
          </cell>
          <cell r="K34">
            <v>979115543.27999997</v>
          </cell>
          <cell r="V34">
            <v>67132074.209999993</v>
          </cell>
          <cell r="W34">
            <v>67130642.560000002</v>
          </cell>
          <cell r="X34">
            <v>1431.65</v>
          </cell>
          <cell r="Y34">
            <v>67132074.209999993</v>
          </cell>
          <cell r="Z34">
            <v>12217889.68</v>
          </cell>
          <cell r="AA34">
            <v>735400</v>
          </cell>
          <cell r="AB34">
            <v>71923.039999999994</v>
          </cell>
          <cell r="AC34">
            <v>54106861.490000002</v>
          </cell>
        </row>
        <row r="35">
          <cell r="A35">
            <v>70</v>
          </cell>
          <cell r="B35" t="str">
            <v>FONDO MUTUO DE INVERSION DE LOS EMPLEADOS DE LA CIA. SURAMERICANA DE SEGUROS</v>
          </cell>
          <cell r="C35">
            <v>83579212348.789993</v>
          </cell>
          <cell r="D35">
            <v>79227881626.210007</v>
          </cell>
          <cell r="E35">
            <v>66822536545</v>
          </cell>
          <cell r="F35">
            <v>66822536545</v>
          </cell>
          <cell r="H35">
            <v>13393595501.76</v>
          </cell>
          <cell r="I35">
            <v>3541453626.1799998</v>
          </cell>
          <cell r="J35">
            <v>1195404056</v>
          </cell>
          <cell r="K35">
            <v>8656737819.5799999</v>
          </cell>
          <cell r="V35">
            <v>8517327381.6800003</v>
          </cell>
          <cell r="W35">
            <v>8517325265.8599997</v>
          </cell>
          <cell r="X35">
            <v>2115.8200000000002</v>
          </cell>
          <cell r="Y35">
            <v>8517327381.6800003</v>
          </cell>
          <cell r="Z35">
            <v>483628355.56999999</v>
          </cell>
          <cell r="AA35">
            <v>3900820403.1700001</v>
          </cell>
          <cell r="AB35">
            <v>298219.86</v>
          </cell>
          <cell r="AC35">
            <v>4132580403.0799999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8186735756.4899998</v>
          </cell>
          <cell r="D36">
            <v>6809312339.0200005</v>
          </cell>
          <cell r="E36">
            <v>3246022653.2799997</v>
          </cell>
          <cell r="F36">
            <v>3211335769.0799999</v>
          </cell>
          <cell r="G36">
            <v>34686884.200000003</v>
          </cell>
          <cell r="H36">
            <v>4194823419</v>
          </cell>
          <cell r="K36">
            <v>3619732363</v>
          </cell>
          <cell r="S36">
            <v>575091056</v>
          </cell>
          <cell r="V36">
            <v>578042791.92999995</v>
          </cell>
          <cell r="W36">
            <v>499228121.93000001</v>
          </cell>
          <cell r="X36">
            <v>78814670</v>
          </cell>
          <cell r="Y36">
            <v>578042791.92999995</v>
          </cell>
          <cell r="Z36">
            <v>5533114.0999999996</v>
          </cell>
          <cell r="AA36">
            <v>59889667.75</v>
          </cell>
          <cell r="AC36">
            <v>512620010.07999998</v>
          </cell>
        </row>
        <row r="37">
          <cell r="A37">
            <v>73</v>
          </cell>
          <cell r="B37" t="str">
            <v xml:space="preserve">FONDO MUTUO DE INVERSION SOCIAL                              </v>
          </cell>
          <cell r="C37">
            <v>25877678450.259998</v>
          </cell>
          <cell r="D37">
            <v>25789830126.02</v>
          </cell>
          <cell r="E37">
            <v>4576443822.1000004</v>
          </cell>
          <cell r="F37">
            <v>4576443822.1000004</v>
          </cell>
          <cell r="H37">
            <v>19493014860.5</v>
          </cell>
          <cell r="I37">
            <v>6919324377.9200001</v>
          </cell>
          <cell r="K37">
            <v>11447286272.18</v>
          </cell>
          <cell r="L37">
            <v>976385065.14999998</v>
          </cell>
          <cell r="T37">
            <v>150019145.25</v>
          </cell>
          <cell r="V37">
            <v>529887034.51999998</v>
          </cell>
          <cell r="W37">
            <v>529789291.74000001</v>
          </cell>
          <cell r="X37">
            <v>97742.78</v>
          </cell>
          <cell r="Y37">
            <v>529887034.51999998</v>
          </cell>
          <cell r="Z37">
            <v>82614262.980000004</v>
          </cell>
          <cell r="AA37">
            <v>37981913.659999996</v>
          </cell>
          <cell r="AB37">
            <v>0</v>
          </cell>
          <cell r="AC37">
            <v>409290857.88</v>
          </cell>
        </row>
        <row r="38">
          <cell r="A38">
            <v>75</v>
          </cell>
          <cell r="B38" t="str">
            <v>FONDO MUTUO DE INVERSION DE LOS TRABAJADORES DE TECNIAGRO - FONTEC</v>
          </cell>
          <cell r="C38">
            <v>782068677.44000006</v>
          </cell>
          <cell r="D38">
            <v>700519021.27999997</v>
          </cell>
          <cell r="E38">
            <v>279263261.10000002</v>
          </cell>
          <cell r="F38">
            <v>279263261.10000002</v>
          </cell>
          <cell r="H38">
            <v>464165470</v>
          </cell>
          <cell r="I38">
            <v>99004193</v>
          </cell>
          <cell r="K38">
            <v>365161277</v>
          </cell>
          <cell r="V38">
            <v>46997945.539999999</v>
          </cell>
          <cell r="W38">
            <v>46995029.590000004</v>
          </cell>
          <cell r="X38">
            <v>2915.95</v>
          </cell>
          <cell r="Y38">
            <v>46997945.539999999</v>
          </cell>
          <cell r="Z38">
            <v>12807078.49</v>
          </cell>
          <cell r="AA38">
            <v>12618094.25</v>
          </cell>
          <cell r="AC38">
            <v>21572772.800000001</v>
          </cell>
        </row>
        <row r="39">
          <cell r="A39">
            <v>78</v>
          </cell>
          <cell r="B39" t="str">
            <v>FONDO MUTUO DE INVERSION DE LOS EMPLEADOS FLOTA MERCANTE GRANCOLOMBIANA Y GRANMARITIMA</v>
          </cell>
          <cell r="C39">
            <v>890553972.88</v>
          </cell>
          <cell r="D39">
            <v>790963804.44000006</v>
          </cell>
          <cell r="E39">
            <v>365585651.89999998</v>
          </cell>
          <cell r="F39">
            <v>256730781.47999999</v>
          </cell>
          <cell r="G39">
            <v>108854870.42</v>
          </cell>
          <cell r="H39">
            <v>159733540.50999999</v>
          </cell>
          <cell r="L39">
            <v>26576551.309999999</v>
          </cell>
          <cell r="N39">
            <v>105714991.2</v>
          </cell>
          <cell r="T39">
            <v>27441998</v>
          </cell>
          <cell r="V39">
            <v>97216858.939999998</v>
          </cell>
          <cell r="W39">
            <v>97025395.920000002</v>
          </cell>
          <cell r="X39">
            <v>191463.02</v>
          </cell>
          <cell r="Y39">
            <v>97216858.939999998</v>
          </cell>
          <cell r="Z39">
            <v>14739806</v>
          </cell>
          <cell r="AA39">
            <v>1230710.47</v>
          </cell>
          <cell r="AB39">
            <v>0</v>
          </cell>
          <cell r="AC39">
            <v>81246342.469999999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4837819860.8299999</v>
          </cell>
          <cell r="D40">
            <v>4672492510.21</v>
          </cell>
          <cell r="E40">
            <v>1550948604.45</v>
          </cell>
          <cell r="F40">
            <v>1550948604.45</v>
          </cell>
          <cell r="H40">
            <v>2413647320.8499999</v>
          </cell>
          <cell r="I40">
            <v>1407487393.53</v>
          </cell>
          <cell r="J40">
            <v>223661479.31999999</v>
          </cell>
          <cell r="K40">
            <v>782498448</v>
          </cell>
          <cell r="V40">
            <v>519002760.00999999</v>
          </cell>
          <cell r="W40">
            <v>519002760.00999999</v>
          </cell>
          <cell r="Y40">
            <v>519002760.00999999</v>
          </cell>
          <cell r="Z40">
            <v>28897653.920000002</v>
          </cell>
          <cell r="AA40">
            <v>1680737.64</v>
          </cell>
          <cell r="AC40">
            <v>488424368.44999999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5846053015.0200005</v>
          </cell>
          <cell r="D41">
            <v>5719137669.7299995</v>
          </cell>
          <cell r="E41">
            <v>1249398550.79</v>
          </cell>
          <cell r="F41">
            <v>1248336310.79</v>
          </cell>
          <cell r="G41">
            <v>1062240</v>
          </cell>
          <cell r="H41">
            <v>4237452723.04</v>
          </cell>
          <cell r="I41">
            <v>2234213267.4400001</v>
          </cell>
          <cell r="J41">
            <v>407627150.70999998</v>
          </cell>
          <cell r="K41">
            <v>595901796.67999995</v>
          </cell>
          <cell r="L41">
            <v>619130014.21000004</v>
          </cell>
          <cell r="S41">
            <v>380580494</v>
          </cell>
          <cell r="T41">
            <v>0</v>
          </cell>
          <cell r="V41">
            <v>278410995.25999999</v>
          </cell>
          <cell r="W41">
            <v>278410394.66000003</v>
          </cell>
          <cell r="X41">
            <v>600.6</v>
          </cell>
          <cell r="Y41">
            <v>278410995.25999999</v>
          </cell>
          <cell r="Z41">
            <v>14476303</v>
          </cell>
          <cell r="AA41">
            <v>4298861.18</v>
          </cell>
          <cell r="AB41">
            <v>671</v>
          </cell>
          <cell r="AC41">
            <v>259635160.08000001</v>
          </cell>
        </row>
        <row r="42">
          <cell r="A42">
            <v>88</v>
          </cell>
          <cell r="B42" t="str">
            <v>FONDO MUTUO DE INVERSION DE LOS EMPLEADOS DE PETROSANTANDER (COLOMBIA) INC</v>
          </cell>
          <cell r="C42">
            <v>1178829000.48</v>
          </cell>
          <cell r="D42">
            <v>1133772036.3900001</v>
          </cell>
          <cell r="E42">
            <v>148630713.44999999</v>
          </cell>
          <cell r="F42">
            <v>128564442.11</v>
          </cell>
          <cell r="G42">
            <v>20066271.34</v>
          </cell>
          <cell r="H42">
            <v>579969561.10000002</v>
          </cell>
          <cell r="I42">
            <v>373089455.60000002</v>
          </cell>
          <cell r="J42">
            <v>41729289.789999999</v>
          </cell>
          <cell r="N42">
            <v>165150815.71000001</v>
          </cell>
          <cell r="V42">
            <v>43072973.609999999</v>
          </cell>
          <cell r="W42">
            <v>42172386.609999999</v>
          </cell>
          <cell r="X42">
            <v>900587</v>
          </cell>
          <cell r="Y42">
            <v>43072973.609999999</v>
          </cell>
          <cell r="Z42">
            <v>8862520.9900000002</v>
          </cell>
          <cell r="AA42">
            <v>2305990</v>
          </cell>
          <cell r="AB42">
            <v>900000</v>
          </cell>
          <cell r="AC42">
            <v>31004462.620000001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56526345216.610001</v>
          </cell>
          <cell r="D43">
            <v>51560244480.349998</v>
          </cell>
          <cell r="E43">
            <v>18339261462.459999</v>
          </cell>
          <cell r="F43">
            <v>18293246270.91</v>
          </cell>
          <cell r="G43">
            <v>46015191.549999997</v>
          </cell>
          <cell r="H43">
            <v>35883724988.699997</v>
          </cell>
          <cell r="I43">
            <v>8127237879.7600002</v>
          </cell>
          <cell r="K43">
            <v>3500494525.21</v>
          </cell>
          <cell r="L43">
            <v>2021170583.99</v>
          </cell>
          <cell r="M43">
            <v>4488957527.3299999</v>
          </cell>
          <cell r="N43">
            <v>7971460900.8199997</v>
          </cell>
          <cell r="O43">
            <v>2494157596.23</v>
          </cell>
          <cell r="P43">
            <v>7280245975.3599997</v>
          </cell>
          <cell r="V43">
            <v>3321270047.6900001</v>
          </cell>
          <cell r="W43">
            <v>3321116946.6199999</v>
          </cell>
          <cell r="X43">
            <v>153101.07</v>
          </cell>
          <cell r="Y43">
            <v>3321270047.6900001</v>
          </cell>
          <cell r="Z43">
            <v>199567954.52000001</v>
          </cell>
          <cell r="AA43">
            <v>104065719.61</v>
          </cell>
          <cell r="AB43">
            <v>1595482.38</v>
          </cell>
          <cell r="AC43">
            <v>3016040891.1799998</v>
          </cell>
        </row>
        <row r="44">
          <cell r="A44">
            <v>92</v>
          </cell>
          <cell r="B44" t="str">
            <v>FONDO MUTUO DE INVERSION DE LOS EMPLEADOS DE LA CIA. CENTRAL DE SEGUROS - FMI</v>
          </cell>
          <cell r="C44">
            <v>468517559.51999998</v>
          </cell>
          <cell r="D44">
            <v>449634272.81</v>
          </cell>
          <cell r="E44">
            <v>0</v>
          </cell>
          <cell r="H44">
            <v>298858339.73000002</v>
          </cell>
          <cell r="I44">
            <v>87685500</v>
          </cell>
          <cell r="K44">
            <v>211172839.72999999</v>
          </cell>
          <cell r="V44">
            <v>9306080.1799999997</v>
          </cell>
          <cell r="W44">
            <v>9306080.1799999997</v>
          </cell>
          <cell r="X44">
            <v>0</v>
          </cell>
          <cell r="Y44">
            <v>9306080.1799999997</v>
          </cell>
          <cell r="Z44">
            <v>5543697.7400000002</v>
          </cell>
          <cell r="AA44">
            <v>352374.87</v>
          </cell>
          <cell r="AB44">
            <v>0</v>
          </cell>
          <cell r="AC44">
            <v>3410007.57</v>
          </cell>
        </row>
        <row r="45">
          <cell r="A45">
            <v>94</v>
          </cell>
          <cell r="B45" t="str">
            <v xml:space="preserve">FONDO MUTUO DE INVERSION DE SUCROMILES                       </v>
          </cell>
          <cell r="C45">
            <v>5949992525.96</v>
          </cell>
          <cell r="D45">
            <v>5595207623.9200001</v>
          </cell>
          <cell r="E45">
            <v>4174234449.1100001</v>
          </cell>
          <cell r="F45">
            <v>3459664867.73</v>
          </cell>
          <cell r="G45">
            <v>714569581.38</v>
          </cell>
          <cell r="H45">
            <v>364154419.24000001</v>
          </cell>
          <cell r="I45">
            <v>57501093</v>
          </cell>
          <cell r="J45">
            <v>158954314</v>
          </cell>
          <cell r="K45">
            <v>147699012.24000001</v>
          </cell>
          <cell r="V45">
            <v>504081940.81999999</v>
          </cell>
          <cell r="W45">
            <v>504081940.81999999</v>
          </cell>
          <cell r="Y45">
            <v>504081940.81999999</v>
          </cell>
          <cell r="Z45">
            <v>13728609.68</v>
          </cell>
          <cell r="AA45">
            <v>46407420</v>
          </cell>
          <cell r="AC45">
            <v>443945911.13999999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5276141355.4499998</v>
          </cell>
          <cell r="D46">
            <v>5045369861.4399996</v>
          </cell>
          <cell r="E46">
            <v>808732692.60000002</v>
          </cell>
          <cell r="F46">
            <v>727863839.26999998</v>
          </cell>
          <cell r="G46">
            <v>80868853.329999998</v>
          </cell>
          <cell r="H46">
            <v>3144687876.9500003</v>
          </cell>
          <cell r="I46">
            <v>298680717.20999998</v>
          </cell>
          <cell r="K46">
            <v>2842287475.8800001</v>
          </cell>
          <cell r="U46">
            <v>3719683.86</v>
          </cell>
          <cell r="V46">
            <v>256011628.56999999</v>
          </cell>
          <cell r="W46">
            <v>256011628.56999999</v>
          </cell>
          <cell r="Y46">
            <v>256011628.56999999</v>
          </cell>
          <cell r="Z46">
            <v>30067502.420000002</v>
          </cell>
          <cell r="AA46">
            <v>5086394.76</v>
          </cell>
          <cell r="AB46">
            <v>265524.90000000002</v>
          </cell>
          <cell r="AC46">
            <v>220592206.49000001</v>
          </cell>
        </row>
        <row r="47">
          <cell r="A47">
            <v>99</v>
          </cell>
          <cell r="B47" t="str">
            <v xml:space="preserve">FONDO MUTUO DE INVERSION CONFEDEGAS                          </v>
          </cell>
          <cell r="C47">
            <v>903082007.21000004</v>
          </cell>
          <cell r="D47">
            <v>898065056.88999999</v>
          </cell>
          <cell r="E47">
            <v>224288857.16999999</v>
          </cell>
          <cell r="F47">
            <v>22499328</v>
          </cell>
          <cell r="G47">
            <v>201789529.16999999</v>
          </cell>
          <cell r="H47">
            <v>310271933.42000002</v>
          </cell>
          <cell r="K47">
            <v>248905529.28</v>
          </cell>
          <cell r="N47">
            <v>61366404.140000001</v>
          </cell>
          <cell r="V47">
            <v>4770790.22</v>
          </cell>
          <cell r="W47">
            <v>4770790.22</v>
          </cell>
          <cell r="Y47">
            <v>4770790.22</v>
          </cell>
          <cell r="Z47">
            <v>2336502.6</v>
          </cell>
          <cell r="AA47">
            <v>3267990.95</v>
          </cell>
          <cell r="AB47">
            <v>103693</v>
          </cell>
          <cell r="AC47">
            <v>-937396.33</v>
          </cell>
        </row>
        <row r="48">
          <cell r="A48">
            <v>100</v>
          </cell>
          <cell r="B48" t="str">
            <v>FONDO MUTUO DE INVERSION FINANCIERA DE INVERSION TERRITORIAL - FINDETER</v>
          </cell>
          <cell r="C48">
            <v>1687008280.48</v>
          </cell>
          <cell r="D48">
            <v>1568044492.3900001</v>
          </cell>
          <cell r="E48">
            <v>249015891.26999998</v>
          </cell>
          <cell r="F48">
            <v>248999092.44999999</v>
          </cell>
          <cell r="G48">
            <v>16798.82</v>
          </cell>
          <cell r="H48">
            <v>942511775.74000001</v>
          </cell>
          <cell r="I48">
            <v>465385793.49000001</v>
          </cell>
          <cell r="K48">
            <v>271901083.25</v>
          </cell>
          <cell r="S48">
            <v>205224899</v>
          </cell>
          <cell r="V48">
            <v>133511217.87</v>
          </cell>
          <cell r="W48">
            <v>133509594.87</v>
          </cell>
          <cell r="X48">
            <v>1623</v>
          </cell>
          <cell r="Y48">
            <v>133511217.87</v>
          </cell>
          <cell r="Z48">
            <v>6752222</v>
          </cell>
          <cell r="AA48">
            <v>4471021.9800000004</v>
          </cell>
          <cell r="AB48">
            <v>296677.55</v>
          </cell>
          <cell r="AC48">
            <v>121991296.34</v>
          </cell>
        </row>
        <row r="49">
          <cell r="A49">
            <v>101</v>
          </cell>
          <cell r="B49" t="str">
            <v>HOCOL S.A., AGEPETROL,CIA. Y EMPRESAS SHELL EN COLOMBIA</v>
          </cell>
          <cell r="C49">
            <v>9580736256.5400009</v>
          </cell>
          <cell r="D49">
            <v>9065811888.3299999</v>
          </cell>
          <cell r="E49">
            <v>958433665.76999998</v>
          </cell>
          <cell r="F49">
            <v>599683291.54999995</v>
          </cell>
          <cell r="G49">
            <v>358750374.22000003</v>
          </cell>
          <cell r="H49">
            <v>5203625966.1899996</v>
          </cell>
          <cell r="I49">
            <v>320015054.14999998</v>
          </cell>
          <cell r="K49">
            <v>4732953288.6199999</v>
          </cell>
          <cell r="U49">
            <v>150657623.41999999</v>
          </cell>
          <cell r="V49">
            <v>384151649.63999999</v>
          </cell>
          <cell r="W49">
            <v>384151649.63999999</v>
          </cell>
          <cell r="Y49">
            <v>384151649.63999999</v>
          </cell>
          <cell r="Z49">
            <v>36067451.07</v>
          </cell>
          <cell r="AA49">
            <v>11452152.83</v>
          </cell>
          <cell r="AB49">
            <v>144189.46</v>
          </cell>
          <cell r="AC49">
            <v>336487856.27999997</v>
          </cell>
        </row>
        <row r="50">
          <cell r="A50">
            <v>102</v>
          </cell>
          <cell r="B50" t="str">
            <v xml:space="preserve">FONDO MUTUO DE INVERSION DEL GRUPO LEGIS                     </v>
          </cell>
          <cell r="C50">
            <v>3735444005.77</v>
          </cell>
          <cell r="D50">
            <v>3548003793.3600001</v>
          </cell>
          <cell r="E50">
            <v>0</v>
          </cell>
          <cell r="H50">
            <v>2969953521.5799999</v>
          </cell>
          <cell r="K50">
            <v>2969953521.5799999</v>
          </cell>
          <cell r="V50">
            <v>101627203.95</v>
          </cell>
          <cell r="W50">
            <v>101627203.95</v>
          </cell>
          <cell r="Y50">
            <v>101627203.95</v>
          </cell>
          <cell r="Z50">
            <v>18177549.02</v>
          </cell>
          <cell r="AA50">
            <v>1725406.96</v>
          </cell>
          <cell r="AB50">
            <v>83327.990000000005</v>
          </cell>
          <cell r="AC50">
            <v>81640919.980000004</v>
          </cell>
        </row>
        <row r="51">
          <cell r="A51">
            <v>104</v>
          </cell>
          <cell r="B51" t="str">
            <v xml:space="preserve">FONDO MUTUO DE INVERSION ICONTEC 30 AÑOS                     </v>
          </cell>
          <cell r="C51">
            <v>838949915.76999998</v>
          </cell>
          <cell r="D51">
            <v>814642065.22000003</v>
          </cell>
          <cell r="E51">
            <v>214144054.50999999</v>
          </cell>
          <cell r="F51">
            <v>214144054.50999999</v>
          </cell>
          <cell r="H51">
            <v>274007859.37</v>
          </cell>
          <cell r="I51">
            <v>78719469.079999998</v>
          </cell>
          <cell r="K51">
            <v>195288390.28999999</v>
          </cell>
          <cell r="V51">
            <v>44755515.719999999</v>
          </cell>
          <cell r="W51">
            <v>44755515.719999999</v>
          </cell>
          <cell r="Y51">
            <v>44755515.719999999</v>
          </cell>
          <cell r="Z51">
            <v>27623812.620000001</v>
          </cell>
          <cell r="AA51">
            <v>10687712.16</v>
          </cell>
          <cell r="AC51">
            <v>6443990.9400000004</v>
          </cell>
        </row>
        <row r="52">
          <cell r="A52">
            <v>105</v>
          </cell>
          <cell r="B52" t="str">
            <v>FONDO MUTUO DE INVERSION DE LOS TRABAJADORES DE FRIGORIFICO SUIZO- INVERSUIZO</v>
          </cell>
          <cell r="C52">
            <v>656414982.63999999</v>
          </cell>
          <cell r="D52">
            <v>595756904.84000003</v>
          </cell>
          <cell r="E52">
            <v>275462583.95999998</v>
          </cell>
          <cell r="F52">
            <v>273303205.95999998</v>
          </cell>
          <cell r="G52">
            <v>2159378</v>
          </cell>
          <cell r="H52">
            <v>273516584.54000002</v>
          </cell>
          <cell r="K52">
            <v>273516584.54000002</v>
          </cell>
          <cell r="V52">
            <v>44305760.109999999</v>
          </cell>
          <cell r="W52">
            <v>44073612.109999999</v>
          </cell>
          <cell r="X52">
            <v>232148</v>
          </cell>
          <cell r="Y52">
            <v>44305760.109999999</v>
          </cell>
          <cell r="Z52">
            <v>610645.59</v>
          </cell>
          <cell r="AA52">
            <v>4713075.8</v>
          </cell>
          <cell r="AC52">
            <v>38982038.719999999</v>
          </cell>
        </row>
        <row r="53">
          <cell r="A53">
            <v>107</v>
          </cell>
          <cell r="B53" t="str">
            <v>FONDO MUTUO DE INVERSION DE LOS TRABAJADORES DE PROTELA LTDA - PROFUTURO</v>
          </cell>
          <cell r="C53">
            <v>4202509320.1500001</v>
          </cell>
          <cell r="D53">
            <v>4002192594.3299999</v>
          </cell>
          <cell r="E53">
            <v>75877737.579999998</v>
          </cell>
          <cell r="F53">
            <v>75877737.579999998</v>
          </cell>
          <cell r="H53">
            <v>3899954933.0999994</v>
          </cell>
          <cell r="I53">
            <v>2880889629.9699998</v>
          </cell>
          <cell r="J53">
            <v>89168439.219999999</v>
          </cell>
          <cell r="K53">
            <v>591594064.90999997</v>
          </cell>
          <cell r="S53">
            <v>338302799</v>
          </cell>
          <cell r="V53">
            <v>8911160.9700000007</v>
          </cell>
          <cell r="W53">
            <v>8910948.5399999991</v>
          </cell>
          <cell r="X53">
            <v>212.43</v>
          </cell>
          <cell r="Y53">
            <v>8911160.9700000007</v>
          </cell>
          <cell r="Z53">
            <v>35102869.640000001</v>
          </cell>
          <cell r="AA53">
            <v>918159</v>
          </cell>
          <cell r="AB53">
            <v>1340685.26</v>
          </cell>
          <cell r="AC53">
            <v>-28450552.93</v>
          </cell>
        </row>
        <row r="54">
          <cell r="A54">
            <v>109</v>
          </cell>
          <cell r="B54" t="str">
            <v>FONDO MUTUO DE INVERSION TRABAJADORES DE LA EMPR. DE ENERGIA DEL PACIFICO</v>
          </cell>
          <cell r="C54">
            <v>6107756159.8900003</v>
          </cell>
          <cell r="D54">
            <v>5984302310.6400003</v>
          </cell>
          <cell r="E54">
            <v>235003386.97999999</v>
          </cell>
          <cell r="F54">
            <v>197151875.94</v>
          </cell>
          <cell r="G54">
            <v>37851511.039999999</v>
          </cell>
          <cell r="H54">
            <v>4468348947.8000002</v>
          </cell>
          <cell r="I54">
            <v>1651027799.45</v>
          </cell>
          <cell r="K54">
            <v>2817321148.3499999</v>
          </cell>
          <cell r="V54">
            <v>205278435.13999999</v>
          </cell>
          <cell r="W54">
            <v>202637904.05000001</v>
          </cell>
          <cell r="X54">
            <v>2640531.09</v>
          </cell>
          <cell r="Y54">
            <v>205278435.13999999</v>
          </cell>
          <cell r="Z54">
            <v>44741508.329999998</v>
          </cell>
          <cell r="AA54">
            <v>2438519.5499999998</v>
          </cell>
          <cell r="AB54">
            <v>0</v>
          </cell>
          <cell r="AC54">
            <v>158098407.25999999</v>
          </cell>
        </row>
        <row r="55">
          <cell r="A55">
            <v>111</v>
          </cell>
          <cell r="B55" t="str">
            <v>FONDO MUTUO DE INVERSION FONDUFRISA</v>
          </cell>
          <cell r="C55">
            <v>785052607.37</v>
          </cell>
          <cell r="D55">
            <v>777349099</v>
          </cell>
          <cell r="E55">
            <v>219956111</v>
          </cell>
          <cell r="F55">
            <v>219956111</v>
          </cell>
          <cell r="H55">
            <v>73516037.829999998</v>
          </cell>
          <cell r="J55">
            <v>73516037.829999998</v>
          </cell>
          <cell r="V55">
            <v>197894326.90000001</v>
          </cell>
          <cell r="W55">
            <v>188234906.81999999</v>
          </cell>
          <cell r="X55">
            <v>9659420.0800000001</v>
          </cell>
          <cell r="Y55">
            <v>197894326.90000001</v>
          </cell>
          <cell r="Z55">
            <v>51537513.850000001</v>
          </cell>
          <cell r="AA55">
            <v>9430621.25</v>
          </cell>
          <cell r="AC55">
            <v>136926191.80000001</v>
          </cell>
        </row>
        <row r="56">
          <cell r="A56">
            <v>116</v>
          </cell>
          <cell r="B56" t="str">
            <v>FONDO MUTUO DE INVERSION TRABAJADORES DE LA SOCIEDAD MINERALES INDUSTRIALES</v>
          </cell>
          <cell r="C56">
            <v>67144945.689999998</v>
          </cell>
          <cell r="D56">
            <v>66104070.579999998</v>
          </cell>
          <cell r="E56">
            <v>21252129.960000001</v>
          </cell>
          <cell r="F56">
            <v>21252129.960000001</v>
          </cell>
          <cell r="H56">
            <v>5883332.5300000003</v>
          </cell>
          <cell r="J56">
            <v>5883332.5300000003</v>
          </cell>
          <cell r="V56">
            <v>12044334.029999999</v>
          </cell>
          <cell r="W56">
            <v>11173925.51</v>
          </cell>
          <cell r="X56">
            <v>870408.52</v>
          </cell>
          <cell r="Y56">
            <v>12044334.029999999</v>
          </cell>
          <cell r="Z56">
            <v>10306390.449999999</v>
          </cell>
          <cell r="AA56">
            <v>1111331.8600000001</v>
          </cell>
          <cell r="AB56">
            <v>419081.95</v>
          </cell>
          <cell r="AC56">
            <v>207529.77</v>
          </cell>
        </row>
        <row r="57">
          <cell r="A57">
            <v>119</v>
          </cell>
          <cell r="B57" t="str">
            <v xml:space="preserve">FONDO MUTUO DE INVERSION MUTUOCOLOMBIA                       </v>
          </cell>
          <cell r="C57">
            <v>44218057903.949997</v>
          </cell>
          <cell r="D57">
            <v>42037058337.169998</v>
          </cell>
          <cell r="E57">
            <v>12342238965.76</v>
          </cell>
          <cell r="F57">
            <v>12342238965.76</v>
          </cell>
          <cell r="H57">
            <v>30709349811.610001</v>
          </cell>
          <cell r="I57">
            <v>9967699157.8700008</v>
          </cell>
          <cell r="K57">
            <v>14835798454.700001</v>
          </cell>
          <cell r="L57">
            <v>5905852199.04</v>
          </cell>
          <cell r="V57">
            <v>3014817736.5100002</v>
          </cell>
          <cell r="W57">
            <v>2979081063.5100002</v>
          </cell>
          <cell r="X57">
            <v>35736673</v>
          </cell>
          <cell r="Y57">
            <v>3014817736.5100002</v>
          </cell>
          <cell r="Z57">
            <v>139841680.84999999</v>
          </cell>
          <cell r="AA57">
            <v>767092979.39999998</v>
          </cell>
          <cell r="AC57">
            <v>2107883076.26</v>
          </cell>
        </row>
        <row r="58">
          <cell r="A58">
            <v>123</v>
          </cell>
          <cell r="B58" t="str">
            <v>FONDO MUTUO DE INVERSION EMPRESA COLOMBIANA DE CLAVOS S.A.</v>
          </cell>
          <cell r="C58">
            <v>321276084.36000001</v>
          </cell>
          <cell r="D58">
            <v>293682744.31999999</v>
          </cell>
          <cell r="E58">
            <v>0</v>
          </cell>
          <cell r="H58">
            <v>159614797.44999999</v>
          </cell>
          <cell r="L58">
            <v>159614797.44999999</v>
          </cell>
          <cell r="V58">
            <v>27987670.739999998</v>
          </cell>
          <cell r="W58">
            <v>23187670.739999998</v>
          </cell>
          <cell r="X58">
            <v>4800000</v>
          </cell>
          <cell r="Y58">
            <v>27987670.739999998</v>
          </cell>
          <cell r="Z58">
            <v>5840711.2800000003</v>
          </cell>
          <cell r="AA58">
            <v>2530014.35</v>
          </cell>
          <cell r="AB58">
            <v>4800000</v>
          </cell>
          <cell r="AC58">
            <v>14816945.109999999</v>
          </cell>
        </row>
        <row r="59">
          <cell r="A59">
            <v>125</v>
          </cell>
          <cell r="B59" t="str">
            <v>FDO MUTUO DE INVERSION DEL INSTITUTO NEUROLOGICO DE ANTIOQUIA</v>
          </cell>
          <cell r="C59">
            <v>613859227.84000003</v>
          </cell>
          <cell r="D59">
            <v>579153010.45000005</v>
          </cell>
          <cell r="E59">
            <v>256754932.97999999</v>
          </cell>
          <cell r="F59">
            <v>256754932.97999999</v>
          </cell>
          <cell r="H59">
            <v>32110500</v>
          </cell>
          <cell r="I59">
            <v>32110500</v>
          </cell>
          <cell r="V59">
            <v>46085985.359999999</v>
          </cell>
          <cell r="W59">
            <v>46085985.359999999</v>
          </cell>
          <cell r="Y59">
            <v>46085985.359999999</v>
          </cell>
          <cell r="Z59">
            <v>4905045</v>
          </cell>
          <cell r="AA59">
            <v>1299040.99</v>
          </cell>
          <cell r="AC59">
            <v>39881899.369999997</v>
          </cell>
        </row>
      </sheetData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diciembre"/>
      <sheetName val="porciudaddic06"/>
      <sheetName val="matriz_fmi_31122007"/>
    </sheetNames>
    <sheetDataSet>
      <sheetData sheetId="0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1549829706.3099999</v>
          </cell>
          <cell r="D3">
            <v>15777270.49</v>
          </cell>
          <cell r="E3">
            <v>651836745.74000001</v>
          </cell>
          <cell r="F3">
            <v>651836745.74000001</v>
          </cell>
          <cell r="H3">
            <v>149594880</v>
          </cell>
          <cell r="I3">
            <v>109865962</v>
          </cell>
          <cell r="K3">
            <v>29551480</v>
          </cell>
          <cell r="L3">
            <v>10177438</v>
          </cell>
          <cell r="T3">
            <v>1534052435.8199999</v>
          </cell>
          <cell r="U3">
            <v>107500362.05</v>
          </cell>
          <cell r="V3">
            <v>106421148.05</v>
          </cell>
          <cell r="W3">
            <v>1079214</v>
          </cell>
          <cell r="X3">
            <v>107500362.05</v>
          </cell>
          <cell r="Y3">
            <v>16110719.720000001</v>
          </cell>
          <cell r="Z3">
            <v>584972.02</v>
          </cell>
          <cell r="AA3">
            <v>1258177.52</v>
          </cell>
          <cell r="AB3">
            <v>89546492.790000007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1778402953.4100001</v>
          </cell>
          <cell r="D4">
            <v>107565091.33</v>
          </cell>
          <cell r="E4">
            <v>703378244.86000001</v>
          </cell>
          <cell r="F4">
            <v>701653812.86000001</v>
          </cell>
          <cell r="G4">
            <v>1724432</v>
          </cell>
          <cell r="H4">
            <v>998976465</v>
          </cell>
          <cell r="I4">
            <v>315191153</v>
          </cell>
          <cell r="J4">
            <v>211245524</v>
          </cell>
          <cell r="K4">
            <v>472539788</v>
          </cell>
          <cell r="T4">
            <v>1670837862.0799999</v>
          </cell>
          <cell r="U4">
            <v>62940667.609999999</v>
          </cell>
          <cell r="V4">
            <v>60462263.219999999</v>
          </cell>
          <cell r="W4">
            <v>2478404.39</v>
          </cell>
          <cell r="X4">
            <v>62940667.609999999</v>
          </cell>
          <cell r="Y4">
            <v>54160240.93</v>
          </cell>
          <cell r="Z4">
            <v>335040</v>
          </cell>
          <cell r="AB4">
            <v>8445386.6799999997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665604498.00999999</v>
          </cell>
          <cell r="D5">
            <v>59993266.439999998</v>
          </cell>
          <cell r="E5">
            <v>473974359.5</v>
          </cell>
          <cell r="F5">
            <v>434650359.5</v>
          </cell>
          <cell r="G5">
            <v>39324000</v>
          </cell>
          <cell r="H5">
            <v>21697898.809999999</v>
          </cell>
          <cell r="P5">
            <v>21697898.809999999</v>
          </cell>
          <cell r="T5">
            <v>605611231.57000005</v>
          </cell>
          <cell r="U5">
            <v>40853090.939999998</v>
          </cell>
          <cell r="V5">
            <v>40842782.479999997</v>
          </cell>
          <cell r="W5">
            <v>10308.459999999999</v>
          </cell>
          <cell r="X5">
            <v>40853090.939999998</v>
          </cell>
          <cell r="Y5">
            <v>587379.22</v>
          </cell>
          <cell r="Z5">
            <v>4026000</v>
          </cell>
          <cell r="AB5">
            <v>36239711.719999999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5794056206.5699997</v>
          </cell>
          <cell r="D6">
            <v>44628242</v>
          </cell>
          <cell r="E6">
            <v>4350885058.0600004</v>
          </cell>
          <cell r="F6">
            <v>4345459708.0600004</v>
          </cell>
          <cell r="G6">
            <v>5425350</v>
          </cell>
          <cell r="H6">
            <v>906285255.00999999</v>
          </cell>
          <cell r="I6">
            <v>205694383.86000001</v>
          </cell>
          <cell r="J6">
            <v>316983049.13999999</v>
          </cell>
          <cell r="K6">
            <v>383607822.00999999</v>
          </cell>
          <cell r="T6">
            <v>5749427964.5699997</v>
          </cell>
          <cell r="U6">
            <v>543099702.76999998</v>
          </cell>
          <cell r="V6">
            <v>495513251.11000001</v>
          </cell>
          <cell r="W6">
            <v>47586451.659999996</v>
          </cell>
          <cell r="X6">
            <v>543099702.76999998</v>
          </cell>
          <cell r="Y6">
            <v>73332519.290000007</v>
          </cell>
          <cell r="Z6">
            <v>5641521.9900000002</v>
          </cell>
          <cell r="AA6">
            <v>43424438.390000001</v>
          </cell>
          <cell r="AB6">
            <v>420701223.10000002</v>
          </cell>
        </row>
        <row r="7">
          <cell r="A7">
            <v>7</v>
          </cell>
          <cell r="B7" t="str">
            <v>FONDO MUTUO DE INVERSION CASTILLA. RIOPAILA. COLOMBINA</v>
          </cell>
          <cell r="C7">
            <v>9476855313.1399994</v>
          </cell>
          <cell r="D7">
            <v>1022616835.9400001</v>
          </cell>
          <cell r="E7">
            <v>1950800269.3800001</v>
          </cell>
          <cell r="F7">
            <v>1837342665</v>
          </cell>
          <cell r="G7">
            <v>113457604.38</v>
          </cell>
          <cell r="H7">
            <v>6717106026</v>
          </cell>
          <cell r="I7">
            <v>18972240</v>
          </cell>
          <cell r="J7">
            <v>474328943</v>
          </cell>
          <cell r="K7">
            <v>6223804843</v>
          </cell>
          <cell r="T7">
            <v>8454238477.1999998</v>
          </cell>
          <cell r="U7">
            <v>1173637071.3</v>
          </cell>
          <cell r="V7">
            <v>821391564.53999996</v>
          </cell>
          <cell r="W7">
            <v>352245506.75999999</v>
          </cell>
          <cell r="X7">
            <v>1173637071.3</v>
          </cell>
          <cell r="Y7">
            <v>8599395.1699999999</v>
          </cell>
          <cell r="Z7">
            <v>82848897.049999997</v>
          </cell>
          <cell r="AA7">
            <v>228279984.83000001</v>
          </cell>
          <cell r="AB7">
            <v>853908794.25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13332119340</v>
          </cell>
          <cell r="D8">
            <v>1066884110</v>
          </cell>
          <cell r="E8">
            <v>6861005148</v>
          </cell>
          <cell r="F8">
            <v>6700629548</v>
          </cell>
          <cell r="G8">
            <v>160375600</v>
          </cell>
          <cell r="H8">
            <v>5893208458</v>
          </cell>
          <cell r="I8">
            <v>1782527796</v>
          </cell>
          <cell r="J8">
            <v>410385354</v>
          </cell>
          <cell r="K8">
            <v>3700295308</v>
          </cell>
          <cell r="R8">
            <v>0</v>
          </cell>
          <cell r="T8">
            <v>12265235230</v>
          </cell>
          <cell r="U8">
            <v>752515307</v>
          </cell>
          <cell r="V8">
            <v>752515307</v>
          </cell>
          <cell r="W8">
            <v>0</v>
          </cell>
          <cell r="X8">
            <v>752515307</v>
          </cell>
          <cell r="Y8">
            <v>12350610</v>
          </cell>
          <cell r="Z8">
            <v>272439</v>
          </cell>
          <cell r="AB8">
            <v>739892258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1676303659.1600001</v>
          </cell>
          <cell r="D9">
            <v>94991062.159999996</v>
          </cell>
          <cell r="E9">
            <v>345306275.68000001</v>
          </cell>
          <cell r="F9">
            <v>313074275.68000001</v>
          </cell>
          <cell r="G9">
            <v>32232000</v>
          </cell>
          <cell r="H9">
            <v>562913165.90999997</v>
          </cell>
          <cell r="I9">
            <v>54685927.590000004</v>
          </cell>
          <cell r="J9">
            <v>508227238.31999999</v>
          </cell>
          <cell r="T9">
            <v>1581312597</v>
          </cell>
          <cell r="U9">
            <v>99478299.939999998</v>
          </cell>
          <cell r="V9">
            <v>99448299.939999998</v>
          </cell>
          <cell r="W9">
            <v>30000</v>
          </cell>
          <cell r="X9">
            <v>99478299.939999998</v>
          </cell>
          <cell r="Y9">
            <v>8835804</v>
          </cell>
          <cell r="Z9">
            <v>1643096.04</v>
          </cell>
          <cell r="AA9">
            <v>147978.74</v>
          </cell>
          <cell r="AB9">
            <v>88851421.159999996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15122618453.49</v>
          </cell>
          <cell r="D10">
            <v>1322590210.04</v>
          </cell>
          <cell r="E10">
            <v>2499412680.0900002</v>
          </cell>
          <cell r="F10">
            <v>2293931680.0900002</v>
          </cell>
          <cell r="G10">
            <v>205481000</v>
          </cell>
          <cell r="H10">
            <v>5615487262.1700001</v>
          </cell>
          <cell r="I10">
            <v>96969339.670000002</v>
          </cell>
          <cell r="K10">
            <v>5518517922.5</v>
          </cell>
          <cell r="T10">
            <v>13800028243.450001</v>
          </cell>
          <cell r="U10">
            <v>2153528806.1399999</v>
          </cell>
          <cell r="V10">
            <v>1987611115.1700001</v>
          </cell>
          <cell r="W10">
            <v>165917690.97</v>
          </cell>
          <cell r="X10">
            <v>2153528806.1399999</v>
          </cell>
          <cell r="Y10">
            <v>85656011.700000003</v>
          </cell>
          <cell r="Z10">
            <v>54720373.149999999</v>
          </cell>
          <cell r="AA10">
            <v>165909991</v>
          </cell>
          <cell r="AB10">
            <v>1847242430.29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14523505549.59</v>
          </cell>
          <cell r="D11">
            <v>524010263.69999999</v>
          </cell>
          <cell r="E11">
            <v>695382550.14999998</v>
          </cell>
          <cell r="F11">
            <v>695368980.14999998</v>
          </cell>
          <cell r="G11">
            <v>13570</v>
          </cell>
          <cell r="H11">
            <v>5946610678.3900003</v>
          </cell>
          <cell r="I11">
            <v>325267675.58999997</v>
          </cell>
          <cell r="K11">
            <v>1001696913.23</v>
          </cell>
          <cell r="L11">
            <v>3266821012.6799998</v>
          </cell>
          <cell r="N11">
            <v>1352825076.8900001</v>
          </cell>
          <cell r="T11">
            <v>13999495285.889999</v>
          </cell>
          <cell r="U11">
            <v>1603230810.0699999</v>
          </cell>
          <cell r="V11">
            <v>1603230810.0699999</v>
          </cell>
          <cell r="X11">
            <v>1603230810.0699999</v>
          </cell>
          <cell r="Y11">
            <v>193483101.99000001</v>
          </cell>
          <cell r="Z11">
            <v>20038380</v>
          </cell>
          <cell r="AB11">
            <v>1389709328.0799999</v>
          </cell>
        </row>
        <row r="12">
          <cell r="A12">
            <v>19</v>
          </cell>
          <cell r="B12" t="str">
            <v xml:space="preserve">FONDO MUTUO DE AHORRO E INVERSION ENERMAX                     </v>
          </cell>
          <cell r="C12">
            <v>670653010.59000003</v>
          </cell>
          <cell r="D12">
            <v>65870005.060000002</v>
          </cell>
          <cell r="E12">
            <v>228333498.91999999</v>
          </cell>
          <cell r="F12">
            <v>228333498.91999999</v>
          </cell>
          <cell r="H12">
            <v>48075824</v>
          </cell>
          <cell r="J12">
            <v>26814239</v>
          </cell>
          <cell r="K12">
            <v>21261585</v>
          </cell>
          <cell r="T12">
            <v>604783005.52999997</v>
          </cell>
          <cell r="U12">
            <v>36234488.18</v>
          </cell>
          <cell r="V12">
            <v>36234488.18</v>
          </cell>
          <cell r="X12">
            <v>36234488.18</v>
          </cell>
          <cell r="Y12">
            <v>2766708.9</v>
          </cell>
          <cell r="Z12">
            <v>1638754.91</v>
          </cell>
          <cell r="AA12">
            <v>172739.72</v>
          </cell>
          <cell r="AB12">
            <v>31656284.649999999</v>
          </cell>
        </row>
        <row r="13">
          <cell r="A13">
            <v>20</v>
          </cell>
          <cell r="B13" t="str">
            <v>FONDO MUTUO DE INVERSION ESTELAR</v>
          </cell>
          <cell r="C13">
            <v>3231214672.1999998</v>
          </cell>
          <cell r="D13">
            <v>352726637.25</v>
          </cell>
          <cell r="E13">
            <v>1870934686.97</v>
          </cell>
          <cell r="F13">
            <v>1870934686.97</v>
          </cell>
          <cell r="H13">
            <v>692999863.5</v>
          </cell>
          <cell r="I13">
            <v>104454252.13</v>
          </cell>
          <cell r="J13">
            <v>588545611.37</v>
          </cell>
          <cell r="T13">
            <v>2878488034.9499998</v>
          </cell>
          <cell r="U13">
            <v>213999713.61000001</v>
          </cell>
          <cell r="V13">
            <v>213997962.11000001</v>
          </cell>
          <cell r="W13">
            <v>1751.5</v>
          </cell>
          <cell r="X13">
            <v>213999713.61000001</v>
          </cell>
          <cell r="Y13">
            <v>61312577.189999998</v>
          </cell>
          <cell r="Z13">
            <v>3090487</v>
          </cell>
          <cell r="AB13">
            <v>149596649.41999999</v>
          </cell>
        </row>
        <row r="14">
          <cell r="A14">
            <v>21</v>
          </cell>
          <cell r="B14" t="str">
            <v>FONDO MUTUO DE INVERSION DEL PERSONAL EL COLOMBIANO LTDA Y  CIA. S.C.A.</v>
          </cell>
          <cell r="C14">
            <v>2150763835.0500002</v>
          </cell>
          <cell r="D14">
            <v>160405209.06999999</v>
          </cell>
          <cell r="E14">
            <v>1057161879.7</v>
          </cell>
          <cell r="F14">
            <v>1057161879.7</v>
          </cell>
          <cell r="H14">
            <v>998891511</v>
          </cell>
          <cell r="I14">
            <v>152294975</v>
          </cell>
          <cell r="J14">
            <v>65204740</v>
          </cell>
          <cell r="K14">
            <v>781391796</v>
          </cell>
          <cell r="T14">
            <v>1990358625.98</v>
          </cell>
          <cell r="U14">
            <v>126496718.72</v>
          </cell>
          <cell r="V14">
            <v>123400781.28</v>
          </cell>
          <cell r="W14">
            <v>3095937.44</v>
          </cell>
          <cell r="X14">
            <v>126496718.72</v>
          </cell>
          <cell r="Y14">
            <v>38736793.799999997</v>
          </cell>
          <cell r="Z14">
            <v>3378162.69</v>
          </cell>
          <cell r="AB14">
            <v>84381762.230000004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4772815363</v>
          </cell>
          <cell r="D15">
            <v>173838823</v>
          </cell>
          <cell r="E15">
            <v>2493281507</v>
          </cell>
          <cell r="F15">
            <v>2493281507</v>
          </cell>
          <cell r="H15">
            <v>1777654910</v>
          </cell>
          <cell r="I15">
            <v>178279439</v>
          </cell>
          <cell r="J15">
            <v>522945505</v>
          </cell>
          <cell r="K15">
            <v>1076429966</v>
          </cell>
          <cell r="T15">
            <v>4598976540</v>
          </cell>
          <cell r="U15">
            <v>291375174</v>
          </cell>
          <cell r="V15">
            <v>291070221</v>
          </cell>
          <cell r="W15">
            <v>304953</v>
          </cell>
          <cell r="X15">
            <v>291375174</v>
          </cell>
          <cell r="Y15">
            <v>67106155</v>
          </cell>
          <cell r="Z15">
            <v>57760728</v>
          </cell>
          <cell r="AB15">
            <v>166508291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253446346.13999999</v>
          </cell>
          <cell r="D16">
            <v>5101831</v>
          </cell>
          <cell r="E16">
            <v>0</v>
          </cell>
          <cell r="H16">
            <v>200686054.22</v>
          </cell>
          <cell r="I16">
            <v>94185108.719999999</v>
          </cell>
          <cell r="K16">
            <v>106500945.5</v>
          </cell>
          <cell r="T16">
            <v>248344515.13999999</v>
          </cell>
          <cell r="U16">
            <v>5393700.3399999999</v>
          </cell>
          <cell r="V16">
            <v>5367822.34</v>
          </cell>
          <cell r="W16">
            <v>25878</v>
          </cell>
          <cell r="X16">
            <v>5393700.3399999999</v>
          </cell>
          <cell r="Y16">
            <v>1007100</v>
          </cell>
          <cell r="Z16">
            <v>200161.52</v>
          </cell>
          <cell r="AB16">
            <v>4186438.82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23972243450</v>
          </cell>
          <cell r="D17">
            <v>2240783308</v>
          </cell>
          <cell r="E17">
            <v>3805591769</v>
          </cell>
          <cell r="F17">
            <v>3029298260</v>
          </cell>
          <cell r="G17">
            <v>776293509</v>
          </cell>
          <cell r="H17">
            <v>12546868745</v>
          </cell>
          <cell r="I17">
            <v>7217192157</v>
          </cell>
          <cell r="K17">
            <v>3490135722</v>
          </cell>
          <cell r="O17">
            <v>1839540866</v>
          </cell>
          <cell r="T17">
            <v>21731460142</v>
          </cell>
          <cell r="U17">
            <v>3425664626</v>
          </cell>
          <cell r="V17">
            <v>3408421016</v>
          </cell>
          <cell r="W17">
            <v>17243610</v>
          </cell>
          <cell r="X17">
            <v>3425664626</v>
          </cell>
          <cell r="Y17">
            <v>95485247</v>
          </cell>
          <cell r="Z17">
            <v>111763854</v>
          </cell>
          <cell r="AA17">
            <v>26574594</v>
          </cell>
          <cell r="AB17">
            <v>3191840931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3777704297.4099998</v>
          </cell>
          <cell r="D18">
            <v>407909221.31</v>
          </cell>
          <cell r="E18">
            <v>999754215.70000005</v>
          </cell>
          <cell r="F18">
            <v>953306557.20000005</v>
          </cell>
          <cell r="G18">
            <v>46447658.5</v>
          </cell>
          <cell r="H18">
            <v>1484778294.4300001</v>
          </cell>
          <cell r="K18">
            <v>1484778294.4300001</v>
          </cell>
          <cell r="T18">
            <v>3369795076.0999999</v>
          </cell>
          <cell r="U18">
            <v>381241379.19999999</v>
          </cell>
          <cell r="V18">
            <v>380397566.19999999</v>
          </cell>
          <cell r="W18">
            <v>843813</v>
          </cell>
          <cell r="X18">
            <v>381241379.19999999</v>
          </cell>
          <cell r="Y18">
            <v>90508567.230000004</v>
          </cell>
          <cell r="Z18">
            <v>24299853.960000001</v>
          </cell>
          <cell r="AA18">
            <v>6164695.6100000003</v>
          </cell>
          <cell r="AB18">
            <v>260268262.40000001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32373177248.279999</v>
          </cell>
          <cell r="D19">
            <v>1377578959.3099999</v>
          </cell>
          <cell r="E19">
            <v>2355706626.3499999</v>
          </cell>
          <cell r="F19">
            <v>2355706626.3499999</v>
          </cell>
          <cell r="H19">
            <v>28073085565.150002</v>
          </cell>
          <cell r="I19">
            <v>14204331451.92</v>
          </cell>
          <cell r="K19">
            <v>13868754113.23</v>
          </cell>
          <cell r="T19">
            <v>30995598288.970001</v>
          </cell>
          <cell r="U19">
            <v>1921077673.5999999</v>
          </cell>
          <cell r="V19">
            <v>1901204543.1400001</v>
          </cell>
          <cell r="W19">
            <v>19873130.460000001</v>
          </cell>
          <cell r="X19">
            <v>1921077673.5999999</v>
          </cell>
          <cell r="Y19">
            <v>89108831.819999993</v>
          </cell>
          <cell r="Z19">
            <v>135027089.05000001</v>
          </cell>
          <cell r="AA19">
            <v>19873130.010000002</v>
          </cell>
          <cell r="AB19">
            <v>1677068622.72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14124660844.940001</v>
          </cell>
          <cell r="D20">
            <v>957284609.89999998</v>
          </cell>
          <cell r="E20">
            <v>1440440547.01</v>
          </cell>
          <cell r="F20">
            <v>962619515.00999999</v>
          </cell>
          <cell r="G20">
            <v>477821032</v>
          </cell>
          <cell r="H20">
            <v>6435441220.2299995</v>
          </cell>
          <cell r="I20">
            <v>262645626.72</v>
          </cell>
          <cell r="K20">
            <v>1038287877.97</v>
          </cell>
          <cell r="O20">
            <v>2009671916.3399999</v>
          </cell>
          <cell r="P20">
            <v>3124835799.1999998</v>
          </cell>
          <cell r="T20">
            <v>13167376235.040001</v>
          </cell>
          <cell r="U20">
            <v>1934255293.5899999</v>
          </cell>
          <cell r="V20">
            <v>1934255293.5899999</v>
          </cell>
          <cell r="W20">
            <v>0</v>
          </cell>
          <cell r="X20">
            <v>1934255293.5899999</v>
          </cell>
          <cell r="Y20">
            <v>406245514.17000002</v>
          </cell>
          <cell r="Z20">
            <v>269415788.92000002</v>
          </cell>
          <cell r="AB20">
            <v>1258593990.5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141788208.71000001</v>
          </cell>
          <cell r="D21">
            <v>2892709.31</v>
          </cell>
          <cell r="E21">
            <v>0</v>
          </cell>
          <cell r="H21">
            <v>78567211</v>
          </cell>
          <cell r="I21">
            <v>34733817</v>
          </cell>
          <cell r="K21">
            <v>43833394</v>
          </cell>
          <cell r="T21">
            <v>138895499.40000001</v>
          </cell>
          <cell r="U21">
            <v>3232779.24</v>
          </cell>
          <cell r="V21">
            <v>3232779.24</v>
          </cell>
          <cell r="X21">
            <v>3232779.24</v>
          </cell>
          <cell r="Y21">
            <v>891054</v>
          </cell>
          <cell r="Z21">
            <v>412516.93</v>
          </cell>
          <cell r="AB21">
            <v>1929208.31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14166555298.1</v>
          </cell>
          <cell r="D22">
            <v>540717598.79999995</v>
          </cell>
          <cell r="E22">
            <v>1323434833.4300001</v>
          </cell>
          <cell r="F22">
            <v>630063384.24000001</v>
          </cell>
          <cell r="G22">
            <v>693371449.19000006</v>
          </cell>
          <cell r="H22">
            <v>10532792479.73</v>
          </cell>
          <cell r="I22">
            <v>2446949384.5500002</v>
          </cell>
          <cell r="J22">
            <v>1149228921.96</v>
          </cell>
          <cell r="K22">
            <v>6936614173.2200003</v>
          </cell>
          <cell r="T22">
            <v>13625837699.299999</v>
          </cell>
          <cell r="U22">
            <v>1184813668.5599999</v>
          </cell>
          <cell r="V22">
            <v>1104378120.5799999</v>
          </cell>
          <cell r="W22">
            <v>80435547.980000004</v>
          </cell>
          <cell r="X22">
            <v>1184813668.5599999</v>
          </cell>
          <cell r="Y22">
            <v>110947858.67</v>
          </cell>
          <cell r="Z22">
            <v>53236720.670000002</v>
          </cell>
          <cell r="AA22">
            <v>57577517</v>
          </cell>
          <cell r="AB22">
            <v>963051572.22000003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3527268195.4400001</v>
          </cell>
          <cell r="D23">
            <v>100144226.31999999</v>
          </cell>
          <cell r="E23">
            <v>29920010.640000001</v>
          </cell>
          <cell r="F23">
            <v>29486302.510000002</v>
          </cell>
          <cell r="G23">
            <v>433708.13</v>
          </cell>
          <cell r="H23">
            <v>2557386624</v>
          </cell>
          <cell r="I23">
            <v>1512037575</v>
          </cell>
          <cell r="K23">
            <v>1045349049</v>
          </cell>
          <cell r="T23">
            <v>3427123969.1199999</v>
          </cell>
          <cell r="U23">
            <v>375062437.39999998</v>
          </cell>
          <cell r="V23">
            <v>362320517.39999998</v>
          </cell>
          <cell r="W23">
            <v>12741920</v>
          </cell>
          <cell r="X23">
            <v>375062437.39999998</v>
          </cell>
          <cell r="Y23">
            <v>82690987.329999998</v>
          </cell>
          <cell r="Z23">
            <v>35329446.090000004</v>
          </cell>
          <cell r="AA23">
            <v>10842504</v>
          </cell>
          <cell r="AB23">
            <v>246199499.97999999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22729967052.669998</v>
          </cell>
          <cell r="D24">
            <v>2296857526.2600002</v>
          </cell>
          <cell r="E24">
            <v>19469273136.700001</v>
          </cell>
          <cell r="F24">
            <v>19469273136.700001</v>
          </cell>
          <cell r="H24">
            <v>3098539973.25</v>
          </cell>
          <cell r="J24">
            <v>3098539973.25</v>
          </cell>
          <cell r="T24">
            <v>20433109526.41</v>
          </cell>
          <cell r="U24">
            <v>1504695365.75</v>
          </cell>
          <cell r="V24">
            <v>1504694160.75</v>
          </cell>
          <cell r="W24">
            <v>1205</v>
          </cell>
          <cell r="X24">
            <v>1504695365.75</v>
          </cell>
          <cell r="Y24">
            <v>31812841.350000001</v>
          </cell>
          <cell r="Z24">
            <v>32542346.670000002</v>
          </cell>
          <cell r="AB24">
            <v>1440340177.73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901437835.51999998</v>
          </cell>
          <cell r="D25">
            <v>70396038.280000001</v>
          </cell>
          <cell r="E25">
            <v>205552529.13999999</v>
          </cell>
          <cell r="F25">
            <v>185113469.13999999</v>
          </cell>
          <cell r="G25">
            <v>20439060</v>
          </cell>
          <cell r="H25">
            <v>357843743</v>
          </cell>
          <cell r="K25">
            <v>357843743</v>
          </cell>
          <cell r="T25">
            <v>831041797.24000001</v>
          </cell>
          <cell r="U25">
            <v>45959127.950000003</v>
          </cell>
          <cell r="V25">
            <v>45959127.950000003</v>
          </cell>
          <cell r="X25">
            <v>45959127.950000003</v>
          </cell>
          <cell r="Y25">
            <v>11357265.32</v>
          </cell>
          <cell r="Z25">
            <v>46752</v>
          </cell>
          <cell r="AA25">
            <v>303705.09999999998</v>
          </cell>
          <cell r="AB25">
            <v>34251405.530000001</v>
          </cell>
        </row>
        <row r="26">
          <cell r="A26">
            <v>45</v>
          </cell>
          <cell r="B26" t="str">
            <v>FMI DE LOS TRABAJADORES DE WYETH - FOMENTAR</v>
          </cell>
          <cell r="C26">
            <v>991699477.34000003</v>
          </cell>
          <cell r="D26">
            <v>71043177.530000001</v>
          </cell>
          <cell r="E26">
            <v>266588900.97999999</v>
          </cell>
          <cell r="G26">
            <v>266588900.97999999</v>
          </cell>
          <cell r="H26">
            <v>670875424.22000003</v>
          </cell>
          <cell r="I26">
            <v>241892870.15000001</v>
          </cell>
          <cell r="K26">
            <v>428982554.06999999</v>
          </cell>
          <cell r="T26">
            <v>920656299.80999994</v>
          </cell>
          <cell r="U26">
            <v>65598234.130000003</v>
          </cell>
          <cell r="V26">
            <v>65598181.829999998</v>
          </cell>
          <cell r="W26">
            <v>52.3</v>
          </cell>
          <cell r="X26">
            <v>65598234.130000003</v>
          </cell>
          <cell r="Y26">
            <v>6175517</v>
          </cell>
          <cell r="Z26">
            <v>191622.22</v>
          </cell>
          <cell r="AB26">
            <v>59231094.909999996</v>
          </cell>
        </row>
        <row r="27">
          <cell r="A27">
            <v>46</v>
          </cell>
          <cell r="B27" t="str">
            <v>FONDO MUTUO DE INVERSION  TRABAJADORES DE CEMENTOS ARGOS S.A. Y ASOCIADAS.</v>
          </cell>
          <cell r="C27">
            <v>12590439418.34</v>
          </cell>
          <cell r="D27">
            <v>1068374988.1900001</v>
          </cell>
          <cell r="E27">
            <v>8846536111.4200001</v>
          </cell>
          <cell r="F27">
            <v>8844199864.4200001</v>
          </cell>
          <cell r="G27">
            <v>2336247</v>
          </cell>
          <cell r="H27">
            <v>2016220692.21</v>
          </cell>
          <cell r="I27">
            <v>1259499960.1300001</v>
          </cell>
          <cell r="K27">
            <v>756720732.08000004</v>
          </cell>
          <cell r="T27">
            <v>11522064430.15</v>
          </cell>
          <cell r="U27">
            <v>1751901571.76</v>
          </cell>
          <cell r="V27">
            <v>1751901571.76</v>
          </cell>
          <cell r="X27">
            <v>1751901571.76</v>
          </cell>
          <cell r="Y27">
            <v>243014465.31999999</v>
          </cell>
          <cell r="Z27">
            <v>131429268.93000001</v>
          </cell>
          <cell r="AB27">
            <v>1377457837.51</v>
          </cell>
        </row>
        <row r="28">
          <cell r="A28">
            <v>47</v>
          </cell>
          <cell r="B28" t="str">
            <v>FONDO MUTUO DE INVERSIÓN FUTURO</v>
          </cell>
          <cell r="C28">
            <v>31937359757.07</v>
          </cell>
          <cell r="D28">
            <v>1823398625.4400001</v>
          </cell>
          <cell r="E28">
            <v>21456600816.029999</v>
          </cell>
          <cell r="F28">
            <v>21422460056.029999</v>
          </cell>
          <cell r="G28">
            <v>34140760</v>
          </cell>
          <cell r="H28">
            <v>8396568174.8999996</v>
          </cell>
          <cell r="I28">
            <v>829682403.10000002</v>
          </cell>
          <cell r="J28">
            <v>1501444484.3199999</v>
          </cell>
          <cell r="K28">
            <v>3535946606.5</v>
          </cell>
          <cell r="N28">
            <v>2529494680.98</v>
          </cell>
          <cell r="T28">
            <v>30113961131.630001</v>
          </cell>
          <cell r="U28">
            <v>1829030238.8900001</v>
          </cell>
          <cell r="V28">
            <v>1465429274.53</v>
          </cell>
          <cell r="W28">
            <v>363600964.36000001</v>
          </cell>
          <cell r="X28">
            <v>1829030238.8900001</v>
          </cell>
          <cell r="Y28">
            <v>280534250.51999998</v>
          </cell>
          <cell r="Z28">
            <v>316330713.25</v>
          </cell>
          <cell r="AA28">
            <v>118232.75</v>
          </cell>
          <cell r="AB28">
            <v>1232047042.3699999</v>
          </cell>
        </row>
        <row r="29">
          <cell r="A29">
            <v>48</v>
          </cell>
          <cell r="B29" t="str">
            <v>FONDO MUTUO DE INVERSION DE LEONISA S.A.</v>
          </cell>
          <cell r="C29">
            <v>14249617057.77</v>
          </cell>
          <cell r="D29">
            <v>1629945643.71</v>
          </cell>
          <cell r="E29">
            <v>10048075028.58</v>
          </cell>
          <cell r="F29">
            <v>9777468792.5799999</v>
          </cell>
          <cell r="G29">
            <v>270606236</v>
          </cell>
          <cell r="H29">
            <v>4086473820.96</v>
          </cell>
          <cell r="I29">
            <v>356272400</v>
          </cell>
          <cell r="J29">
            <v>806730394.12</v>
          </cell>
          <cell r="K29">
            <v>2923471026.8400002</v>
          </cell>
          <cell r="T29">
            <v>12619671414.059999</v>
          </cell>
          <cell r="U29">
            <v>947247903.27999997</v>
          </cell>
          <cell r="V29">
            <v>947247903.27999997</v>
          </cell>
          <cell r="X29">
            <v>947247903.27999997</v>
          </cell>
          <cell r="Y29">
            <v>13014301.460000001</v>
          </cell>
          <cell r="Z29">
            <v>47225242.140000001</v>
          </cell>
          <cell r="AB29">
            <v>887008359.67999995</v>
          </cell>
        </row>
        <row r="30">
          <cell r="A30">
            <v>51</v>
          </cell>
          <cell r="B30" t="str">
            <v>FONDO MUTUO DE INVERSION DEL PERSONAL DE LA FUNDACION HOSPITAL PABLO TOBON URIBE - FOMIPABLO</v>
          </cell>
          <cell r="C30">
            <v>3317097871.02</v>
          </cell>
          <cell r="D30">
            <v>486774690.91000003</v>
          </cell>
          <cell r="E30">
            <v>1697577902.3800001</v>
          </cell>
          <cell r="F30">
            <v>1697577902.3800001</v>
          </cell>
          <cell r="H30">
            <v>1054256166.62</v>
          </cell>
          <cell r="J30">
            <v>443282276</v>
          </cell>
          <cell r="K30">
            <v>289609374</v>
          </cell>
          <cell r="Q30">
            <v>321364516.62</v>
          </cell>
          <cell r="T30">
            <v>2830323180.1100001</v>
          </cell>
          <cell r="U30">
            <v>496668624.38</v>
          </cell>
          <cell r="V30">
            <v>496259069.25</v>
          </cell>
          <cell r="W30">
            <v>409555.13</v>
          </cell>
          <cell r="X30">
            <v>496668624.38</v>
          </cell>
          <cell r="Y30">
            <v>32419091.510000002</v>
          </cell>
          <cell r="Z30">
            <v>88459945.879999995</v>
          </cell>
          <cell r="AB30">
            <v>375789586.99000001</v>
          </cell>
        </row>
        <row r="31">
          <cell r="A31">
            <v>52</v>
          </cell>
          <cell r="B31" t="str">
            <v>FONDO MUTUO DE INVERSION DE LOS TRABAJADORES DE PRODUCTOS FAMILIA</v>
          </cell>
          <cell r="C31">
            <v>28922658520.25</v>
          </cell>
          <cell r="D31">
            <v>973496220.70000005</v>
          </cell>
          <cell r="E31">
            <v>18645118737.709999</v>
          </cell>
          <cell r="F31">
            <v>16280922293.91</v>
          </cell>
          <cell r="G31">
            <v>2364196443.8000002</v>
          </cell>
          <cell r="H31">
            <v>1784346028.1300001</v>
          </cell>
          <cell r="I31">
            <v>767021044.13</v>
          </cell>
          <cell r="K31">
            <v>1017324984</v>
          </cell>
          <cell r="T31">
            <v>27949162299.549999</v>
          </cell>
          <cell r="U31">
            <v>4147597294.8800001</v>
          </cell>
          <cell r="V31">
            <v>4125196970.1700001</v>
          </cell>
          <cell r="W31">
            <v>22400324.710000001</v>
          </cell>
          <cell r="X31">
            <v>4147597294.8800001</v>
          </cell>
          <cell r="Y31">
            <v>705112546.88999999</v>
          </cell>
          <cell r="Z31">
            <v>15983552</v>
          </cell>
          <cell r="AA31">
            <v>0</v>
          </cell>
          <cell r="AB31">
            <v>3426501195.9899998</v>
          </cell>
        </row>
        <row r="32">
          <cell r="A32">
            <v>54</v>
          </cell>
          <cell r="B32" t="str">
            <v>FONDO MUTUO DE AHORRO E INVERSION DE LOS EMPLEADOS Y TRABAJADORES DE HOLASA</v>
          </cell>
          <cell r="C32">
            <v>2114667846</v>
          </cell>
          <cell r="D32">
            <v>163420222</v>
          </cell>
          <cell r="E32">
            <v>381317965</v>
          </cell>
          <cell r="F32">
            <v>381317965</v>
          </cell>
          <cell r="H32">
            <v>768128830</v>
          </cell>
          <cell r="I32">
            <v>317516160</v>
          </cell>
          <cell r="K32">
            <v>450612670</v>
          </cell>
          <cell r="T32">
            <v>1951247624</v>
          </cell>
          <cell r="U32">
            <v>250455260</v>
          </cell>
          <cell r="V32">
            <v>250360951</v>
          </cell>
          <cell r="W32">
            <v>94309</v>
          </cell>
          <cell r="X32">
            <v>250455260</v>
          </cell>
          <cell r="Y32">
            <v>48162989</v>
          </cell>
          <cell r="Z32">
            <v>3208167</v>
          </cell>
          <cell r="AB32">
            <v>199084104</v>
          </cell>
        </row>
        <row r="33">
          <cell r="A33">
            <v>58</v>
          </cell>
          <cell r="B33" t="str">
            <v>FONDO MUTUO DE INVERSION DE LOS TRABAJADORES DE C.I. UNION DE BANANEROS DE URABA</v>
          </cell>
          <cell r="C33">
            <v>3080320877.8400002</v>
          </cell>
          <cell r="D33">
            <v>273724278.38</v>
          </cell>
          <cell r="E33">
            <v>1208172314.5699999</v>
          </cell>
          <cell r="F33">
            <v>1208172314.5699999</v>
          </cell>
          <cell r="H33">
            <v>276988719.61000001</v>
          </cell>
          <cell r="I33">
            <v>11759691.630000001</v>
          </cell>
          <cell r="J33">
            <v>100414167.98</v>
          </cell>
          <cell r="K33">
            <v>164814860</v>
          </cell>
          <cell r="T33">
            <v>2806596599.46</v>
          </cell>
          <cell r="U33">
            <v>442783164.61000001</v>
          </cell>
          <cell r="V33">
            <v>420060251.70999998</v>
          </cell>
          <cell r="W33">
            <v>22722912.899999999</v>
          </cell>
          <cell r="X33">
            <v>442783164.61000001</v>
          </cell>
          <cell r="Y33">
            <v>60819992.399999999</v>
          </cell>
          <cell r="Z33">
            <v>7974837.9400000004</v>
          </cell>
          <cell r="AA33">
            <v>24976.38</v>
          </cell>
          <cell r="AB33">
            <v>373963357.88999999</v>
          </cell>
        </row>
        <row r="34">
          <cell r="A34">
            <v>59</v>
          </cell>
          <cell r="B34" t="str">
            <v>FONDO MUTUO DE INVERSION DE LOS TRABAJADORES DE COMPAÑIA  NAL. DE CHOCOLATES</v>
          </cell>
          <cell r="C34">
            <v>34531634658.230003</v>
          </cell>
          <cell r="D34">
            <v>3292907362.96</v>
          </cell>
          <cell r="E34">
            <v>16079446066.92</v>
          </cell>
          <cell r="F34">
            <v>16079446066.92</v>
          </cell>
          <cell r="H34">
            <v>14655481532.9</v>
          </cell>
          <cell r="I34">
            <v>2664471177.5100002</v>
          </cell>
          <cell r="J34">
            <v>3768166269.5300002</v>
          </cell>
          <cell r="K34">
            <v>7312666396.1400003</v>
          </cell>
          <cell r="N34">
            <v>910177689.72000003</v>
          </cell>
          <cell r="T34">
            <v>31238727295.27</v>
          </cell>
          <cell r="U34">
            <v>3444939797.0500002</v>
          </cell>
          <cell r="V34">
            <v>2744642837.0500002</v>
          </cell>
          <cell r="W34">
            <v>700296960</v>
          </cell>
          <cell r="X34">
            <v>3444939797.0500002</v>
          </cell>
          <cell r="Y34">
            <v>183550894.09999999</v>
          </cell>
          <cell r="Z34">
            <v>417926675.85000002</v>
          </cell>
          <cell r="AA34">
            <v>240000</v>
          </cell>
          <cell r="AB34">
            <v>2843222227.0999999</v>
          </cell>
        </row>
        <row r="35">
          <cell r="A35">
            <v>60</v>
          </cell>
          <cell r="B35" t="str">
            <v>F.M.I. DE LA  BOLSA DE VALORES DE COLOMBIA Y FILIALES -  FONBOLSA</v>
          </cell>
          <cell r="C35">
            <v>470841239.42000002</v>
          </cell>
          <cell r="D35">
            <v>18041262.510000002</v>
          </cell>
          <cell r="E35">
            <v>41572344.920000002</v>
          </cell>
          <cell r="G35">
            <v>41572344.920000002</v>
          </cell>
          <cell r="H35">
            <v>297139771.12</v>
          </cell>
          <cell r="L35">
            <v>135765298.46000001</v>
          </cell>
          <cell r="N35">
            <v>161374472.66</v>
          </cell>
          <cell r="T35">
            <v>452799976.91000003</v>
          </cell>
          <cell r="U35">
            <v>12467792.439999999</v>
          </cell>
          <cell r="V35">
            <v>12021931.17</v>
          </cell>
          <cell r="W35">
            <v>445861.27</v>
          </cell>
          <cell r="X35">
            <v>12467792.439999999</v>
          </cell>
          <cell r="Y35">
            <v>1120448.92</v>
          </cell>
          <cell r="Z35">
            <v>1300195.93</v>
          </cell>
          <cell r="AB35">
            <v>10047147.59</v>
          </cell>
        </row>
        <row r="36">
          <cell r="A36">
            <v>61</v>
          </cell>
          <cell r="B36" t="str">
            <v>FONDO MUTUO DE INVERSION FONBYH</v>
          </cell>
          <cell r="C36">
            <v>12048634400.889999</v>
          </cell>
          <cell r="D36">
            <v>756372587.55999994</v>
          </cell>
          <cell r="E36">
            <v>722960702.63999999</v>
          </cell>
          <cell r="F36">
            <v>683251516.41999996</v>
          </cell>
          <cell r="G36">
            <v>39709186.219999999</v>
          </cell>
          <cell r="H36">
            <v>6184945387.3399992</v>
          </cell>
          <cell r="I36">
            <v>3000767120.9299998</v>
          </cell>
          <cell r="K36">
            <v>3179188954.1300001</v>
          </cell>
          <cell r="N36">
            <v>4989312.28</v>
          </cell>
          <cell r="T36">
            <v>11292261813.33</v>
          </cell>
          <cell r="U36">
            <v>1061295182.22</v>
          </cell>
          <cell r="V36">
            <v>966290669.72000003</v>
          </cell>
          <cell r="W36">
            <v>95004512.5</v>
          </cell>
          <cell r="X36">
            <v>1061295182.22</v>
          </cell>
          <cell r="Y36">
            <v>163299010.19999999</v>
          </cell>
          <cell r="Z36">
            <v>11717817.34</v>
          </cell>
          <cell r="AA36">
            <v>86954928.819999993</v>
          </cell>
          <cell r="AB36">
            <v>799323425.86000001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2660475572.5999999</v>
          </cell>
          <cell r="D37">
            <v>206840243.22</v>
          </cell>
          <cell r="E37">
            <v>1559510510</v>
          </cell>
          <cell r="F37">
            <v>1559510510</v>
          </cell>
          <cell r="H37">
            <v>470969949</v>
          </cell>
          <cell r="I37">
            <v>470969949</v>
          </cell>
          <cell r="J37">
            <v>0</v>
          </cell>
          <cell r="T37">
            <v>2453635329.3800001</v>
          </cell>
          <cell r="U37">
            <v>167977917.71000001</v>
          </cell>
          <cell r="V37">
            <v>167763917.71000001</v>
          </cell>
          <cell r="W37">
            <v>214000</v>
          </cell>
          <cell r="X37">
            <v>167977917.71000001</v>
          </cell>
          <cell r="Y37">
            <v>56458736.439999998</v>
          </cell>
          <cell r="Z37">
            <v>2594680.77</v>
          </cell>
          <cell r="AA37">
            <v>0</v>
          </cell>
          <cell r="AB37">
            <v>108924500.5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74851664.25</v>
          </cell>
          <cell r="D38">
            <v>7767004.5499999998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67084659.700000003</v>
          </cell>
          <cell r="U38">
            <v>4938256.76</v>
          </cell>
          <cell r="V38">
            <v>762256.76</v>
          </cell>
          <cell r="W38">
            <v>4176000</v>
          </cell>
          <cell r="X38">
            <v>4938256.76</v>
          </cell>
          <cell r="Y38">
            <v>559352</v>
          </cell>
          <cell r="Z38">
            <v>0</v>
          </cell>
          <cell r="AA38">
            <v>4176000</v>
          </cell>
          <cell r="AB38">
            <v>202904.76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12798115404.48</v>
          </cell>
          <cell r="D39">
            <v>785170374.12</v>
          </cell>
          <cell r="E39">
            <v>3635420306.27</v>
          </cell>
          <cell r="F39">
            <v>3635420306.27</v>
          </cell>
          <cell r="H39">
            <v>6400989736.21</v>
          </cell>
          <cell r="I39">
            <v>2612550255.21</v>
          </cell>
          <cell r="J39">
            <v>289087013.38</v>
          </cell>
          <cell r="K39">
            <v>3499352467.6199999</v>
          </cell>
          <cell r="T39">
            <v>12012945030.360001</v>
          </cell>
          <cell r="U39">
            <v>1135676812.6500001</v>
          </cell>
          <cell r="V39">
            <v>1135676812.6500001</v>
          </cell>
          <cell r="X39">
            <v>1135676812.6500001</v>
          </cell>
          <cell r="Y39">
            <v>130831475.83</v>
          </cell>
          <cell r="Z39">
            <v>21032146.760000002</v>
          </cell>
          <cell r="AB39">
            <v>983813190.05999994</v>
          </cell>
        </row>
        <row r="40">
          <cell r="A40">
            <v>70</v>
          </cell>
          <cell r="B40" t="str">
            <v>FONDO MUTUO DE INVERSION DE LOS EMPLEADOS DE LA CIA. SURAMERICANA DE SEGUROS</v>
          </cell>
          <cell r="C40">
            <v>79862932195.669998</v>
          </cell>
          <cell r="D40">
            <v>2477981375.3000002</v>
          </cell>
          <cell r="E40">
            <v>63804293783.260002</v>
          </cell>
          <cell r="F40">
            <v>63804293783.260002</v>
          </cell>
          <cell r="H40">
            <v>15708151286.52</v>
          </cell>
          <cell r="I40">
            <v>5323265315.1800003</v>
          </cell>
          <cell r="J40">
            <v>1045456026</v>
          </cell>
          <cell r="K40">
            <v>9339429945.3400002</v>
          </cell>
          <cell r="T40">
            <v>77384950820.369995</v>
          </cell>
          <cell r="U40">
            <v>3027702912.9899998</v>
          </cell>
          <cell r="V40">
            <v>3026902901.2199998</v>
          </cell>
          <cell r="W40">
            <v>800011.77</v>
          </cell>
          <cell r="X40">
            <v>3027702912.9899998</v>
          </cell>
          <cell r="Y40">
            <v>201479537.24000001</v>
          </cell>
          <cell r="Z40">
            <v>567191225.74000001</v>
          </cell>
          <cell r="AA40">
            <v>10000.209999999999</v>
          </cell>
          <cell r="AB40">
            <v>2259022149.8000002</v>
          </cell>
        </row>
        <row r="41">
          <cell r="A41">
            <v>71</v>
          </cell>
          <cell r="B41" t="str">
            <v>FONDO MUTUO DE INVERSION DE LOS TRABAJADORES DE INDUSTRIAS ALIMENTICIAS NOEL</v>
          </cell>
          <cell r="C41">
            <v>8896508514.1399994</v>
          </cell>
          <cell r="D41">
            <v>878824098.55999994</v>
          </cell>
          <cell r="E41">
            <v>3279261804.1200004</v>
          </cell>
          <cell r="F41">
            <v>3246523530.3200002</v>
          </cell>
          <cell r="G41">
            <v>32738273.800000001</v>
          </cell>
          <cell r="H41">
            <v>4641760868</v>
          </cell>
          <cell r="K41">
            <v>4641760868</v>
          </cell>
          <cell r="T41">
            <v>8017684415.5799999</v>
          </cell>
          <cell r="U41">
            <v>510372789.33999997</v>
          </cell>
          <cell r="V41">
            <v>505803187.33999997</v>
          </cell>
          <cell r="W41">
            <v>4569602</v>
          </cell>
          <cell r="X41">
            <v>510372789.33999997</v>
          </cell>
          <cell r="Y41">
            <v>17367002.079999998</v>
          </cell>
          <cell r="Z41">
            <v>92378852.340000004</v>
          </cell>
          <cell r="AB41">
            <v>400626934.92000002</v>
          </cell>
        </row>
        <row r="42">
          <cell r="A42">
            <v>73</v>
          </cell>
          <cell r="B42" t="str">
            <v>FONDO MUTUO DE INVERSION SOCIAL</v>
          </cell>
          <cell r="C42">
            <v>26059791444.77</v>
          </cell>
          <cell r="D42">
            <v>620973484.74000001</v>
          </cell>
          <cell r="E42">
            <v>6470718568.1700001</v>
          </cell>
          <cell r="F42">
            <v>6470718568.1700001</v>
          </cell>
          <cell r="H42">
            <v>17431771879.209999</v>
          </cell>
          <cell r="I42">
            <v>4405899260.2299995</v>
          </cell>
          <cell r="K42">
            <v>7122410475.6999998</v>
          </cell>
          <cell r="L42">
            <v>2962513039.8499999</v>
          </cell>
          <cell r="N42">
            <v>2940949103.4299998</v>
          </cell>
          <cell r="T42">
            <v>25438817960.029999</v>
          </cell>
          <cell r="U42">
            <v>1316083737.72</v>
          </cell>
          <cell r="V42">
            <v>1314368393.6099999</v>
          </cell>
          <cell r="W42">
            <v>1715344.11</v>
          </cell>
          <cell r="X42">
            <v>1316083737.72</v>
          </cell>
          <cell r="Y42">
            <v>351336937.87</v>
          </cell>
          <cell r="Z42">
            <v>188851382.09999999</v>
          </cell>
          <cell r="AA42">
            <v>0</v>
          </cell>
          <cell r="AB42">
            <v>775895417.75</v>
          </cell>
        </row>
        <row r="43">
          <cell r="A43">
            <v>75</v>
          </cell>
          <cell r="B43" t="str">
            <v>FONDO MUTUO DE INVERSION DE LOS TRABAJADORES DE TECNIAGRO - FONTEC</v>
          </cell>
          <cell r="C43">
            <v>762682496.87</v>
          </cell>
          <cell r="D43">
            <v>104969260.59</v>
          </cell>
          <cell r="E43">
            <v>299429612.69999999</v>
          </cell>
          <cell r="F43">
            <v>299429612.69999999</v>
          </cell>
          <cell r="H43">
            <v>407056119</v>
          </cell>
          <cell r="I43">
            <v>31713782</v>
          </cell>
          <cell r="K43">
            <v>375342337</v>
          </cell>
          <cell r="T43">
            <v>657713236.27999997</v>
          </cell>
          <cell r="U43">
            <v>129465640.79000001</v>
          </cell>
          <cell r="V43">
            <v>48059170.359999999</v>
          </cell>
          <cell r="W43">
            <v>81406470.430000007</v>
          </cell>
          <cell r="X43">
            <v>129465640.79000001</v>
          </cell>
          <cell r="Y43">
            <v>12567163.210000001</v>
          </cell>
          <cell r="Z43">
            <v>223658</v>
          </cell>
          <cell r="AA43">
            <v>210000</v>
          </cell>
          <cell r="AB43">
            <v>116464819.58</v>
          </cell>
        </row>
        <row r="44">
          <cell r="A44">
            <v>78</v>
          </cell>
          <cell r="B44" t="str">
            <v>FONDO MUTUO DE INVERSION DE LOS EMPLEADOS FLOTA MERCANTE GRANCOLOMBIANA Y GRANMARITIMA</v>
          </cell>
          <cell r="C44">
            <v>927592249.19000006</v>
          </cell>
          <cell r="D44">
            <v>169711993.56</v>
          </cell>
          <cell r="E44">
            <v>484916509.94999999</v>
          </cell>
          <cell r="F44">
            <v>366547576.37</v>
          </cell>
          <cell r="G44">
            <v>118368933.58</v>
          </cell>
          <cell r="H44">
            <v>85333104.939999998</v>
          </cell>
          <cell r="N44">
            <v>85333104.939999998</v>
          </cell>
          <cell r="T44">
            <v>757880255.63</v>
          </cell>
          <cell r="U44">
            <v>100615641.3</v>
          </cell>
          <cell r="V44">
            <v>100615641.3</v>
          </cell>
          <cell r="W44">
            <v>0</v>
          </cell>
          <cell r="X44">
            <v>100615641.3</v>
          </cell>
          <cell r="Y44">
            <v>16054388.800000001</v>
          </cell>
          <cell r="Z44">
            <v>1115521.6299999999</v>
          </cell>
          <cell r="AA44">
            <v>129793.97</v>
          </cell>
          <cell r="AB44">
            <v>83315936.900000006</v>
          </cell>
        </row>
        <row r="45">
          <cell r="A45">
            <v>80</v>
          </cell>
          <cell r="B45" t="str">
            <v>FONDO MUTUO DE INVERSION DE EMPLEADOS DE  CERROMATOSO S.A.. FUND. EDUC. MONTELIBANO</v>
          </cell>
          <cell r="C45">
            <v>25796631421</v>
          </cell>
          <cell r="D45">
            <v>2412747700</v>
          </cell>
          <cell r="E45">
            <v>8597548970</v>
          </cell>
          <cell r="F45">
            <v>8556859110</v>
          </cell>
          <cell r="G45">
            <v>40689860</v>
          </cell>
          <cell r="H45">
            <v>16137364780</v>
          </cell>
          <cell r="I45">
            <v>4162959133</v>
          </cell>
          <cell r="J45">
            <v>295607775</v>
          </cell>
          <cell r="K45">
            <v>11678797872</v>
          </cell>
          <cell r="T45">
            <v>23383883721</v>
          </cell>
          <cell r="U45">
            <v>1683281806</v>
          </cell>
          <cell r="V45">
            <v>1236688913</v>
          </cell>
          <cell r="W45">
            <v>446592893</v>
          </cell>
          <cell r="X45">
            <v>1683281806</v>
          </cell>
          <cell r="Y45">
            <v>252364103</v>
          </cell>
          <cell r="Z45">
            <v>46065622</v>
          </cell>
          <cell r="AA45">
            <v>0</v>
          </cell>
          <cell r="AB45">
            <v>1384852081</v>
          </cell>
        </row>
        <row r="46">
          <cell r="A46">
            <v>81</v>
          </cell>
          <cell r="B46" t="str">
            <v xml:space="preserve">FONDO MUTUO DE INVERSION INVERBAXTER                         </v>
          </cell>
          <cell r="C46">
            <v>5033756720.46</v>
          </cell>
          <cell r="D46">
            <v>197414609.69999999</v>
          </cell>
          <cell r="E46">
            <v>2266252298.6300001</v>
          </cell>
          <cell r="F46">
            <v>2266252298.6300001</v>
          </cell>
          <cell r="H46">
            <v>1979979238.8499999</v>
          </cell>
          <cell r="I46">
            <v>595957667.96000004</v>
          </cell>
          <cell r="J46">
            <v>195624613.31999999</v>
          </cell>
          <cell r="K46">
            <v>1188396957.5699999</v>
          </cell>
          <cell r="T46">
            <v>4836342110.7600002</v>
          </cell>
          <cell r="U46">
            <v>490139642.55000001</v>
          </cell>
          <cell r="V46">
            <v>490139642.55000001</v>
          </cell>
          <cell r="X46">
            <v>490139642.55000001</v>
          </cell>
          <cell r="Y46">
            <v>138981377</v>
          </cell>
          <cell r="Z46">
            <v>1398048</v>
          </cell>
          <cell r="AB46">
            <v>349760217.55000001</v>
          </cell>
        </row>
        <row r="47">
          <cell r="A47">
            <v>82</v>
          </cell>
          <cell r="B47" t="str">
            <v xml:space="preserve">FONDO MUTUO DE INVERSION DE LA EMPRESA PETROBRAS COLOMBIA LIMITED "INVERLOC"             </v>
          </cell>
          <cell r="C47">
            <v>6620261020.8999996</v>
          </cell>
          <cell r="D47">
            <v>388301634.24000001</v>
          </cell>
          <cell r="E47">
            <v>1357640072.3</v>
          </cell>
          <cell r="F47">
            <v>1301827572.3</v>
          </cell>
          <cell r="G47">
            <v>55812500</v>
          </cell>
          <cell r="H47">
            <v>4025062945.4199996</v>
          </cell>
          <cell r="I47">
            <v>902208499.13999999</v>
          </cell>
          <cell r="K47">
            <v>2501398954.8499999</v>
          </cell>
          <cell r="L47">
            <v>621455491.42999995</v>
          </cell>
          <cell r="T47">
            <v>6231959386.6599998</v>
          </cell>
          <cell r="U47">
            <v>406609046.95999998</v>
          </cell>
          <cell r="V47">
            <v>406606155.31</v>
          </cell>
          <cell r="W47">
            <v>2891.65</v>
          </cell>
          <cell r="X47">
            <v>406609046.95999998</v>
          </cell>
          <cell r="Y47">
            <v>59823764.689999998</v>
          </cell>
          <cell r="Z47">
            <v>19668225.449999999</v>
          </cell>
          <cell r="AA47">
            <v>2779766.47</v>
          </cell>
          <cell r="AB47">
            <v>324337290.35000002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16123604297.879999</v>
          </cell>
          <cell r="D48">
            <v>1014036809.7</v>
          </cell>
          <cell r="E48">
            <v>535386273.55000001</v>
          </cell>
          <cell r="F48">
            <v>468857773.55000001</v>
          </cell>
          <cell r="G48">
            <v>66528500</v>
          </cell>
          <cell r="H48">
            <v>10043380358.130001</v>
          </cell>
          <cell r="I48">
            <v>2055380025.8900001</v>
          </cell>
          <cell r="K48">
            <v>5336461475.7200003</v>
          </cell>
          <cell r="N48">
            <v>2651538856.52</v>
          </cell>
          <cell r="T48">
            <v>15109567488.18</v>
          </cell>
          <cell r="U48">
            <v>1634059335.98</v>
          </cell>
          <cell r="V48">
            <v>1633813835.98</v>
          </cell>
          <cell r="W48">
            <v>245500</v>
          </cell>
          <cell r="X48">
            <v>1634059335.98</v>
          </cell>
          <cell r="Y48">
            <v>142513054.75999999</v>
          </cell>
          <cell r="Z48">
            <v>18798903.690000001</v>
          </cell>
          <cell r="AB48">
            <v>1472747377.53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  <cell r="D49">
            <v>50520432.490000002</v>
          </cell>
          <cell r="E49">
            <v>238519361.87</v>
          </cell>
          <cell r="F49">
            <v>221674606.28</v>
          </cell>
          <cell r="G49">
            <v>16844755.59</v>
          </cell>
          <cell r="H49">
            <v>263392860.30000001</v>
          </cell>
          <cell r="I49">
            <v>108806366.98</v>
          </cell>
          <cell r="J49">
            <v>37296515.390000001</v>
          </cell>
          <cell r="N49">
            <v>117289977.93000001</v>
          </cell>
          <cell r="T49">
            <v>1127644242.98</v>
          </cell>
          <cell r="U49">
            <v>43077599.289999999</v>
          </cell>
          <cell r="V49">
            <v>42176519.289999999</v>
          </cell>
          <cell r="W49">
            <v>901080</v>
          </cell>
          <cell r="X49">
            <v>43077599.289999999</v>
          </cell>
          <cell r="Y49">
            <v>12696602.1</v>
          </cell>
          <cell r="Z49">
            <v>71552</v>
          </cell>
          <cell r="AA49">
            <v>1236981.8799999999</v>
          </cell>
          <cell r="AB49">
            <v>29072463.309999999</v>
          </cell>
        </row>
        <row r="50">
          <cell r="A50">
            <v>91</v>
          </cell>
          <cell r="B50" t="str">
            <v>FONDO MUTUO DE AHORRO E INVERSION SEGURIDAD</v>
          </cell>
          <cell r="C50">
            <v>67165225452.139999</v>
          </cell>
          <cell r="D50">
            <v>3954249035.1900001</v>
          </cell>
          <cell r="E50">
            <v>22321606276.399998</v>
          </cell>
          <cell r="F50">
            <v>22275591084.849998</v>
          </cell>
          <cell r="G50">
            <v>46015191.549999997</v>
          </cell>
          <cell r="H50">
            <v>42033237037.599998</v>
          </cell>
          <cell r="I50">
            <v>6530779510.5699997</v>
          </cell>
          <cell r="K50">
            <v>3930327705.5300002</v>
          </cell>
          <cell r="L50">
            <v>2415065712.8099999</v>
          </cell>
          <cell r="M50">
            <v>4275270452.5900002</v>
          </cell>
          <cell r="N50">
            <v>9019794284.3799992</v>
          </cell>
          <cell r="O50">
            <v>4988479497.6899996</v>
          </cell>
          <cell r="P50">
            <v>10873519874.030001</v>
          </cell>
          <cell r="T50">
            <v>63210976416.949997</v>
          </cell>
          <cell r="U50">
            <v>4434663519.5200005</v>
          </cell>
          <cell r="V50">
            <v>4434265014.3500004</v>
          </cell>
          <cell r="W50">
            <v>398505.17</v>
          </cell>
          <cell r="X50">
            <v>4434663519.5200005</v>
          </cell>
          <cell r="Y50">
            <v>1053753421.25</v>
          </cell>
          <cell r="Z50">
            <v>492406153.77999997</v>
          </cell>
          <cell r="AA50">
            <v>8641422.1099999994</v>
          </cell>
          <cell r="AB50">
            <v>2879862522.3800001</v>
          </cell>
        </row>
        <row r="51">
          <cell r="A51">
            <v>92</v>
          </cell>
          <cell r="B51" t="str">
            <v>FONDO MUTUO DE INVERSION DE LOS EMPLEADOS DE LA CIA. CENTRAL DE SEGUROS - FMI</v>
          </cell>
          <cell r="C51">
            <v>434061523.54000002</v>
          </cell>
          <cell r="D51">
            <v>7881316.2800000003</v>
          </cell>
          <cell r="E51">
            <v>0</v>
          </cell>
          <cell r="H51">
            <v>378007044.39999998</v>
          </cell>
          <cell r="I51">
            <v>82707100</v>
          </cell>
          <cell r="K51">
            <v>295299944.39999998</v>
          </cell>
          <cell r="T51">
            <v>426180207.25999999</v>
          </cell>
          <cell r="U51">
            <v>10068050.82</v>
          </cell>
          <cell r="V51">
            <v>10049753.82</v>
          </cell>
          <cell r="W51">
            <v>18297</v>
          </cell>
          <cell r="X51">
            <v>10068050.82</v>
          </cell>
          <cell r="Y51">
            <v>6698591.8499999996</v>
          </cell>
          <cell r="Z51">
            <v>310033.49</v>
          </cell>
          <cell r="AA51">
            <v>0</v>
          </cell>
          <cell r="AB51">
            <v>3059425.48</v>
          </cell>
        </row>
        <row r="52">
          <cell r="A52">
            <v>94</v>
          </cell>
          <cell r="B52" t="str">
            <v>FONDO MUTUO DE INVERSION DE SUCROMILES</v>
          </cell>
          <cell r="C52">
            <v>5972893757</v>
          </cell>
          <cell r="D52">
            <v>975130087.63</v>
          </cell>
          <cell r="E52">
            <v>4289063018.1799998</v>
          </cell>
          <cell r="F52">
            <v>3257219203.3699999</v>
          </cell>
          <cell r="G52">
            <v>1031843814.8099999</v>
          </cell>
          <cell r="H52">
            <v>151921760</v>
          </cell>
          <cell r="J52">
            <v>141384131</v>
          </cell>
          <cell r="K52">
            <v>10537629</v>
          </cell>
          <cell r="T52">
            <v>4997763669.3699999</v>
          </cell>
          <cell r="U52">
            <v>925373072.25</v>
          </cell>
          <cell r="V52">
            <v>925373072.25</v>
          </cell>
          <cell r="X52">
            <v>925373072.25</v>
          </cell>
          <cell r="Y52">
            <v>64671148.75</v>
          </cell>
          <cell r="Z52">
            <v>104559415</v>
          </cell>
          <cell r="AA52">
            <v>2500000</v>
          </cell>
          <cell r="AB52">
            <v>753642508.5</v>
          </cell>
        </row>
        <row r="53">
          <cell r="A53">
            <v>95</v>
          </cell>
          <cell r="B53" t="str">
            <v xml:space="preserve">FONDO MUTUO DE INVERSION DE TCC LTDA                         </v>
          </cell>
          <cell r="C53">
            <v>9235230837.3999996</v>
          </cell>
          <cell r="D53">
            <v>1765547613.45</v>
          </cell>
          <cell r="E53">
            <v>4116061343.4299998</v>
          </cell>
          <cell r="F53">
            <v>4116061343.4299998</v>
          </cell>
          <cell r="H53">
            <v>2629910507.4200001</v>
          </cell>
          <cell r="J53">
            <v>237951711.83000001</v>
          </cell>
          <cell r="K53">
            <v>2391958795.5900002</v>
          </cell>
          <cell r="T53">
            <v>7469683223.9499998</v>
          </cell>
          <cell r="U53">
            <v>884228187.84000003</v>
          </cell>
          <cell r="V53">
            <v>726202525.60000002</v>
          </cell>
          <cell r="W53">
            <v>158025662.24000001</v>
          </cell>
          <cell r="X53">
            <v>884228187.84000003</v>
          </cell>
          <cell r="Y53">
            <v>46376926.469999999</v>
          </cell>
          <cell r="Z53">
            <v>110698896.73999999</v>
          </cell>
          <cell r="AB53">
            <v>727152364.63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1617244273.2</v>
          </cell>
          <cell r="D54">
            <v>118037655.51000001</v>
          </cell>
          <cell r="E54">
            <v>304435712.85000002</v>
          </cell>
          <cell r="F54">
            <v>156425612.84999999</v>
          </cell>
          <cell r="G54">
            <v>148010100</v>
          </cell>
          <cell r="H54">
            <v>490274538.68000001</v>
          </cell>
          <cell r="K54">
            <v>490274538.68000001</v>
          </cell>
          <cell r="T54">
            <v>1499206617.6900001</v>
          </cell>
          <cell r="U54">
            <v>243437585.66</v>
          </cell>
          <cell r="V54">
            <v>194705258.72999999</v>
          </cell>
          <cell r="W54">
            <v>48732326.93</v>
          </cell>
          <cell r="X54">
            <v>243437585.66</v>
          </cell>
          <cell r="Y54">
            <v>20460263.120000001</v>
          </cell>
          <cell r="Z54">
            <v>12170651.529999999</v>
          </cell>
          <cell r="AA54">
            <v>47637128</v>
          </cell>
          <cell r="AB54">
            <v>163169543.00999999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5581049473.0799999</v>
          </cell>
          <cell r="D55">
            <v>505256149.77999997</v>
          </cell>
          <cell r="E55">
            <v>1478265059.95</v>
          </cell>
          <cell r="F55">
            <v>1284008042.8800001</v>
          </cell>
          <cell r="G55">
            <v>194257017.06999999</v>
          </cell>
          <cell r="H55">
            <v>2831811839.04</v>
          </cell>
          <cell r="K55">
            <v>2828092155.1799998</v>
          </cell>
          <cell r="S55">
            <v>3719683.86</v>
          </cell>
          <cell r="T55">
            <v>5075793323.3000002</v>
          </cell>
          <cell r="U55">
            <v>739144900.84000003</v>
          </cell>
          <cell r="V55">
            <v>739144900.84000003</v>
          </cell>
          <cell r="X55">
            <v>739144900.84000003</v>
          </cell>
          <cell r="Y55">
            <v>125535698.18000001</v>
          </cell>
          <cell r="Z55">
            <v>15131871.75</v>
          </cell>
          <cell r="AA55">
            <v>374310.15</v>
          </cell>
          <cell r="AB55">
            <v>598103020.75999999</v>
          </cell>
        </row>
        <row r="56">
          <cell r="A56">
            <v>99</v>
          </cell>
          <cell r="B56" t="str">
            <v>FONDO MUTUO DE INVERSION CONFEDEGAS</v>
          </cell>
          <cell r="C56">
            <v>1001671427.63</v>
          </cell>
          <cell r="D56">
            <v>63964998.020000003</v>
          </cell>
          <cell r="E56">
            <v>252055120.16999999</v>
          </cell>
          <cell r="F56">
            <v>101200500</v>
          </cell>
          <cell r="G56">
            <v>150854620.16999999</v>
          </cell>
          <cell r="H56">
            <v>452132899.63999999</v>
          </cell>
          <cell r="K56">
            <v>336022675.76999998</v>
          </cell>
          <cell r="N56">
            <v>116110223.87</v>
          </cell>
          <cell r="T56">
            <v>937706429.61000001</v>
          </cell>
          <cell r="U56">
            <v>41029722.869999997</v>
          </cell>
          <cell r="V56">
            <v>41029722.869999997</v>
          </cell>
          <cell r="X56">
            <v>41029722.869999997</v>
          </cell>
          <cell r="Y56">
            <v>2308299</v>
          </cell>
          <cell r="Z56">
            <v>5415523.9699999997</v>
          </cell>
          <cell r="AA56">
            <v>287741</v>
          </cell>
          <cell r="AB56">
            <v>33018158.899999999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1545568647.8599999</v>
          </cell>
          <cell r="D57">
            <v>86144278.909999996</v>
          </cell>
          <cell r="E57">
            <v>356365215.37</v>
          </cell>
          <cell r="F57">
            <v>356348416.55000001</v>
          </cell>
          <cell r="G57">
            <v>16798.82</v>
          </cell>
          <cell r="H57">
            <v>737956470.5999999</v>
          </cell>
          <cell r="I57">
            <v>158776589.18000001</v>
          </cell>
          <cell r="K57">
            <v>579179881.41999996</v>
          </cell>
          <cell r="T57">
            <v>1459424368.95</v>
          </cell>
          <cell r="U57">
            <v>79048867.689999998</v>
          </cell>
          <cell r="V57">
            <v>79048206.819999993</v>
          </cell>
          <cell r="W57">
            <v>660.87</v>
          </cell>
          <cell r="X57">
            <v>79048867.689999998</v>
          </cell>
          <cell r="Y57">
            <v>7729781</v>
          </cell>
          <cell r="Z57">
            <v>3596774.18</v>
          </cell>
          <cell r="AA57">
            <v>257832.04</v>
          </cell>
          <cell r="AB57">
            <v>67464480.469999999</v>
          </cell>
        </row>
        <row r="58">
          <cell r="A58">
            <v>101</v>
          </cell>
          <cell r="B58" t="str">
            <v>HOCOL S.A.. AGEPETROL.CIA. Y EMPRESAS SHELL EN COLOMBIA</v>
          </cell>
          <cell r="C58">
            <v>7745370210.3199997</v>
          </cell>
          <cell r="D58">
            <v>703040638.73000002</v>
          </cell>
          <cell r="E58">
            <v>2318456283.4200001</v>
          </cell>
          <cell r="F58">
            <v>1918114402.7</v>
          </cell>
          <cell r="G58">
            <v>400341880.72000003</v>
          </cell>
          <cell r="H58">
            <v>3058160431.7800002</v>
          </cell>
          <cell r="I58">
            <v>51991694.5</v>
          </cell>
          <cell r="K58">
            <v>2855511113.8600001</v>
          </cell>
          <cell r="S58">
            <v>150657623.41999999</v>
          </cell>
          <cell r="T58">
            <v>7042329571.5900002</v>
          </cell>
          <cell r="U58">
            <v>1174877289.5899999</v>
          </cell>
          <cell r="V58">
            <v>1174877289.5899999</v>
          </cell>
          <cell r="X58">
            <v>1174877289.5899999</v>
          </cell>
          <cell r="Y58">
            <v>151337402.81999999</v>
          </cell>
          <cell r="Z58">
            <v>50204908.619999997</v>
          </cell>
          <cell r="AA58">
            <v>833800.59</v>
          </cell>
          <cell r="AB58">
            <v>972501177.55999994</v>
          </cell>
        </row>
        <row r="59">
          <cell r="A59">
            <v>102</v>
          </cell>
          <cell r="B59" t="str">
            <v xml:space="preserve">FONDO MUTUO DE INVERSION DEL GRUPO LEGIS                     </v>
          </cell>
          <cell r="C59">
            <v>3882790847.7399998</v>
          </cell>
          <cell r="D59">
            <v>195425980.08000001</v>
          </cell>
          <cell r="E59">
            <v>0</v>
          </cell>
          <cell r="H59">
            <v>3250483428.6999998</v>
          </cell>
          <cell r="I59">
            <v>172771429.08000001</v>
          </cell>
          <cell r="K59">
            <v>3077711999.6199999</v>
          </cell>
          <cell r="T59">
            <v>3687364867.6599998</v>
          </cell>
          <cell r="U59">
            <v>313091222.85000002</v>
          </cell>
          <cell r="V59">
            <v>310091222.85000002</v>
          </cell>
          <cell r="W59">
            <v>3000000</v>
          </cell>
          <cell r="X59">
            <v>313091222.85000002</v>
          </cell>
          <cell r="Y59">
            <v>67329289.239999995</v>
          </cell>
          <cell r="Z59">
            <v>9954552.1699999999</v>
          </cell>
          <cell r="AA59">
            <v>989239.55</v>
          </cell>
          <cell r="AB59">
            <v>234818141.88999999</v>
          </cell>
        </row>
        <row r="60">
          <cell r="A60">
            <v>104</v>
          </cell>
          <cell r="B60" t="str">
            <v xml:space="preserve">FONDO MUTUO DE INVERSION ICONTEC 30 AÑOS                     </v>
          </cell>
          <cell r="C60">
            <v>850207589.34000003</v>
          </cell>
          <cell r="D60">
            <v>11156006.51</v>
          </cell>
          <cell r="E60">
            <v>226221329.78</v>
          </cell>
          <cell r="F60">
            <v>226221329.78</v>
          </cell>
          <cell r="H60">
            <v>430247366.31</v>
          </cell>
          <cell r="I60">
            <v>137813818.33000001</v>
          </cell>
          <cell r="K60">
            <v>147586897.97999999</v>
          </cell>
          <cell r="Q60">
            <v>144846650</v>
          </cell>
          <cell r="T60">
            <v>839051582.83000004</v>
          </cell>
          <cell r="U60">
            <v>25441638.16</v>
          </cell>
          <cell r="V60">
            <v>25441638.16</v>
          </cell>
          <cell r="X60">
            <v>25441638.16</v>
          </cell>
          <cell r="Y60">
            <v>3659184.53</v>
          </cell>
          <cell r="Z60">
            <v>1463080.15</v>
          </cell>
          <cell r="AB60">
            <v>20319373.48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6401135600.8900003</v>
          </cell>
          <cell r="D61">
            <v>312626365.44999999</v>
          </cell>
          <cell r="E61">
            <v>291341936.88999999</v>
          </cell>
          <cell r="F61">
            <v>255391759.13</v>
          </cell>
          <cell r="G61">
            <v>35950177.759999998</v>
          </cell>
          <cell r="H61">
            <v>4306354802.4400005</v>
          </cell>
          <cell r="I61">
            <v>1438983355.9100001</v>
          </cell>
          <cell r="K61">
            <v>2867371446.5300002</v>
          </cell>
          <cell r="T61">
            <v>6088509235.4399996</v>
          </cell>
          <cell r="U61">
            <v>616671461.05999994</v>
          </cell>
          <cell r="V61">
            <v>608316540.36000001</v>
          </cell>
          <cell r="W61">
            <v>8354920.7000000002</v>
          </cell>
          <cell r="X61">
            <v>616671461.05999994</v>
          </cell>
          <cell r="Y61">
            <v>159378265.18000001</v>
          </cell>
          <cell r="Z61">
            <v>14112980.09</v>
          </cell>
          <cell r="AA61">
            <v>361955.12</v>
          </cell>
          <cell r="AB61">
            <v>442818260.67000002</v>
          </cell>
        </row>
        <row r="62">
          <cell r="A62">
            <v>111</v>
          </cell>
          <cell r="B62" t="str">
            <v>FONDO MUTUO DE INVERSION DE LOS EMPLEADOS DE INDUFRIAL S.A.</v>
          </cell>
          <cell r="C62">
            <v>452305054.98000002</v>
          </cell>
          <cell r="D62">
            <v>18247572.98</v>
          </cell>
          <cell r="E62">
            <v>91938921</v>
          </cell>
          <cell r="F62">
            <v>91938921</v>
          </cell>
          <cell r="H62">
            <v>176168815.27000001</v>
          </cell>
          <cell r="J62">
            <v>176168815.27000001</v>
          </cell>
          <cell r="T62">
            <v>434057482</v>
          </cell>
          <cell r="U62">
            <v>57958896.619999997</v>
          </cell>
          <cell r="V62">
            <v>53257377.25</v>
          </cell>
          <cell r="W62">
            <v>4701519.37</v>
          </cell>
          <cell r="X62">
            <v>57958896.619999997</v>
          </cell>
          <cell r="Y62">
            <v>36680601.409999996</v>
          </cell>
          <cell r="Z62">
            <v>4077571.04</v>
          </cell>
          <cell r="AA62">
            <v>0</v>
          </cell>
          <cell r="AB62">
            <v>17200724.170000002</v>
          </cell>
        </row>
        <row r="63">
          <cell r="A63">
            <v>116</v>
          </cell>
          <cell r="B63" t="str">
            <v>FONDO MUTUO DE INVERSION TRABAJADORES DE LA SOCIEDAD MINERALES INDUSTRIALES</v>
          </cell>
          <cell r="C63">
            <v>198470.21</v>
          </cell>
          <cell r="D63">
            <v>198470.21</v>
          </cell>
          <cell r="E63">
            <v>0</v>
          </cell>
          <cell r="H63">
            <v>0</v>
          </cell>
          <cell r="U63">
            <v>3090719.9</v>
          </cell>
          <cell r="V63">
            <v>2477477.2599999998</v>
          </cell>
          <cell r="W63">
            <v>613242.64</v>
          </cell>
          <cell r="X63">
            <v>3090719.9</v>
          </cell>
          <cell r="Y63">
            <v>3122467.97</v>
          </cell>
          <cell r="Z63">
            <v>129000</v>
          </cell>
          <cell r="AA63">
            <v>662976.06999999995</v>
          </cell>
          <cell r="AB63">
            <v>-823724.14</v>
          </cell>
        </row>
        <row r="64">
          <cell r="A64">
            <v>119</v>
          </cell>
          <cell r="B64" t="str">
            <v>FONDO MUTUO DE INVERSION DE LOS EMPLEADOS DEL GRUPO BANCOLOMBIA - MUTUOCOLOMBIA</v>
          </cell>
          <cell r="C64">
            <v>46480171600.57</v>
          </cell>
          <cell r="D64">
            <v>2702037631.7399998</v>
          </cell>
          <cell r="E64">
            <v>14407728751.77</v>
          </cell>
          <cell r="F64">
            <v>14407728751.77</v>
          </cell>
          <cell r="H64">
            <v>29073957740.959999</v>
          </cell>
          <cell r="I64">
            <v>8280225939.04</v>
          </cell>
          <cell r="K64">
            <v>14719297995.09</v>
          </cell>
          <cell r="L64">
            <v>6074433806.8299999</v>
          </cell>
          <cell r="T64">
            <v>43778133968.830002</v>
          </cell>
          <cell r="U64">
            <v>3031870171.5100002</v>
          </cell>
          <cell r="V64">
            <v>3031870171.5100002</v>
          </cell>
          <cell r="X64">
            <v>3031870171.5100002</v>
          </cell>
          <cell r="Y64">
            <v>189503568.22</v>
          </cell>
          <cell r="Z64">
            <v>86097563.359999999</v>
          </cell>
          <cell r="AB64">
            <v>2756269039.9299998</v>
          </cell>
        </row>
        <row r="65">
          <cell r="A65">
            <v>123</v>
          </cell>
          <cell r="B65" t="str">
            <v>FONDO MUTUO DE INVERSION EMPRESA COLOMBIANA DE CLAVOS S.A.</v>
          </cell>
          <cell r="C65">
            <v>402442436.74000001</v>
          </cell>
          <cell r="D65">
            <v>37910183.479999997</v>
          </cell>
          <cell r="E65">
            <v>0</v>
          </cell>
          <cell r="H65">
            <v>148478536.12</v>
          </cell>
          <cell r="L65">
            <v>148478536.12</v>
          </cell>
          <cell r="T65">
            <v>364532253.25999999</v>
          </cell>
          <cell r="U65">
            <v>37817943.770000003</v>
          </cell>
          <cell r="V65">
            <v>34217616.270000003</v>
          </cell>
          <cell r="W65">
            <v>3600327.5</v>
          </cell>
          <cell r="X65">
            <v>37817943.770000003</v>
          </cell>
          <cell r="Y65">
            <v>10240142.939999999</v>
          </cell>
          <cell r="Z65">
            <v>2330520.16</v>
          </cell>
          <cell r="AA65">
            <v>1680000</v>
          </cell>
          <cell r="AB65">
            <v>23567280.670000002</v>
          </cell>
        </row>
        <row r="66">
          <cell r="A66">
            <v>124</v>
          </cell>
          <cell r="B66" t="str">
            <v>FONDO MUTUO DE INVERSION DE LOS EMPLEADOS DE PROMOTORA MEDICA LAS AMERICAS</v>
          </cell>
          <cell r="C66">
            <v>1785413207.1500001</v>
          </cell>
          <cell r="D66">
            <v>55836335.299999997</v>
          </cell>
          <cell r="E66">
            <v>780984486.49000001</v>
          </cell>
          <cell r="F66">
            <v>780984486.49000001</v>
          </cell>
          <cell r="H66">
            <v>0</v>
          </cell>
          <cell r="T66">
            <v>1729576871.8499999</v>
          </cell>
          <cell r="U66">
            <v>114861167.98</v>
          </cell>
          <cell r="V66">
            <v>114861167.98</v>
          </cell>
          <cell r="W66">
            <v>0</v>
          </cell>
          <cell r="X66">
            <v>114861167.98</v>
          </cell>
          <cell r="Y66">
            <v>11428269.810000001</v>
          </cell>
          <cell r="Z66">
            <v>11115996.41</v>
          </cell>
          <cell r="AB66">
            <v>92316901.760000005</v>
          </cell>
        </row>
        <row r="67">
          <cell r="A67">
            <v>125</v>
          </cell>
          <cell r="B67" t="str">
            <v>FDO MUTUO DE INVERSION DEL INSTITUTO NEUROLOGICO DE ANTIOQUIA</v>
          </cell>
          <cell r="C67">
            <v>720261944.64999998</v>
          </cell>
          <cell r="D67">
            <v>38794501.640000001</v>
          </cell>
          <cell r="E67">
            <v>195395242.56999999</v>
          </cell>
          <cell r="F67">
            <v>170396252.56999999</v>
          </cell>
          <cell r="G67">
            <v>24998990</v>
          </cell>
          <cell r="H67">
            <v>71701100</v>
          </cell>
          <cell r="I67">
            <v>31221900</v>
          </cell>
          <cell r="K67">
            <v>40479200</v>
          </cell>
          <cell r="T67">
            <v>681467443.00999999</v>
          </cell>
          <cell r="U67">
            <v>42155734.869999997</v>
          </cell>
          <cell r="V67">
            <v>42155734.869999997</v>
          </cell>
          <cell r="X67">
            <v>42155734.869999997</v>
          </cell>
          <cell r="Y67">
            <v>5432768</v>
          </cell>
          <cell r="Z67">
            <v>6515010.5899999999</v>
          </cell>
          <cell r="AB67">
            <v>30207956.280000001</v>
          </cell>
        </row>
        <row r="68">
          <cell r="C68">
            <v>683036572494.01965</v>
          </cell>
          <cell r="D68">
            <v>44435805956.520012</v>
          </cell>
          <cell r="E68">
            <v>277193697384.11011</v>
          </cell>
          <cell r="F68">
            <v>269238435878.12003</v>
          </cell>
          <cell r="G68">
            <v>7955261505.9900007</v>
          </cell>
          <cell r="H68">
            <v>303702934100.35004</v>
          </cell>
          <cell r="I68">
            <v>76120142683.530014</v>
          </cell>
          <cell r="J68">
            <v>16411063292.18</v>
          </cell>
          <cell r="K68">
            <v>147893536226.29999</v>
          </cell>
          <cell r="L68">
            <v>15634710336.18</v>
          </cell>
          <cell r="M68">
            <v>4275270452.5900002</v>
          </cell>
          <cell r="N68">
            <v>19889876783.599995</v>
          </cell>
          <cell r="O68">
            <v>8837692280.0299988</v>
          </cell>
          <cell r="P68">
            <v>14020053572.040001</v>
          </cell>
          <cell r="Q68">
            <v>466211166.62</v>
          </cell>
          <cell r="R68">
            <v>0</v>
          </cell>
          <cell r="S68">
            <v>154377307.28</v>
          </cell>
          <cell r="T68">
            <v>638600766537.49963</v>
          </cell>
          <cell r="U68">
            <v>55861102621.44001</v>
          </cell>
          <cell r="V68">
            <v>53184142591.270004</v>
          </cell>
          <cell r="W68">
            <v>2676960030.1700001</v>
          </cell>
          <cell r="X68">
            <v>55861102621.44001</v>
          </cell>
          <cell r="Y68">
            <v>6638996375.8800011</v>
          </cell>
          <cell r="Z68">
            <v>3829681741.6499991</v>
          </cell>
          <cell r="AA68">
            <v>720636541.03000021</v>
          </cell>
          <cell r="AB68">
            <v>44671787962.879997</v>
          </cell>
        </row>
      </sheetData>
      <sheetData sheetId="1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75940279972.720001</v>
          </cell>
          <cell r="G8">
            <v>75339271772.01001</v>
          </cell>
          <cell r="H8">
            <v>60589556466.040001</v>
          </cell>
          <cell r="I8">
            <v>14749715305.970001</v>
          </cell>
          <cell r="J8">
            <v>-2392776190.52</v>
          </cell>
          <cell r="K8">
            <v>22590221497.990002</v>
          </cell>
          <cell r="L8" t="str">
            <v>Anual en Dic 31</v>
          </cell>
          <cell r="M8">
            <v>22590221497.990002</v>
          </cell>
        </row>
        <row r="9">
          <cell r="B9">
            <v>91</v>
          </cell>
          <cell r="C9" t="str">
            <v>SEGURIDAD</v>
          </cell>
          <cell r="D9" t="str">
            <v>GRUPO SALUDCOOP</v>
          </cell>
          <cell r="E9" t="str">
            <v>BOGOTÁ</v>
          </cell>
          <cell r="F9">
            <v>63842063173.870003</v>
          </cell>
          <cell r="G9">
            <v>60755511671.619995</v>
          </cell>
          <cell r="H9">
            <v>18109116376.239998</v>
          </cell>
          <cell r="I9">
            <v>42646395295.379997</v>
          </cell>
          <cell r="J9">
            <v>491460504.97999996</v>
          </cell>
          <cell r="K9">
            <v>2879862522.3800001</v>
          </cell>
          <cell r="L9" t="str">
            <v>Trimestral en Mar 31, Jun 30 Sep 30 y Dic 31</v>
          </cell>
          <cell r="M9">
            <v>3371323027.3600001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46596324312.410004</v>
          </cell>
          <cell r="G10">
            <v>43767750322.560005</v>
          </cell>
          <cell r="H10">
            <v>12018926131.4</v>
          </cell>
          <cell r="I10">
            <v>31748824191.160004</v>
          </cell>
          <cell r="J10">
            <v>1725021435.7</v>
          </cell>
          <cell r="K10">
            <v>2756269039.9299998</v>
          </cell>
          <cell r="L10" t="str">
            <v>Anual en Dic 31</v>
          </cell>
          <cell r="M10">
            <v>2756269039.9299998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32917444758.639999</v>
          </cell>
          <cell r="G11">
            <v>30350985906.419998</v>
          </cell>
          <cell r="H11">
            <v>13815858344.709999</v>
          </cell>
          <cell r="I11">
            <v>16535127561.709999</v>
          </cell>
          <cell r="J11">
            <v>839980243.63999999</v>
          </cell>
          <cell r="K11">
            <v>2843222227.0999999</v>
          </cell>
          <cell r="L11" t="str">
            <v>Trimestral en Mar 31, Jun 30 Sep 30 y Dic 31</v>
          </cell>
          <cell r="M11">
            <v>3683202470.7399998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32331955049.400002</v>
          </cell>
          <cell r="G12">
            <v>31482220857.900002</v>
          </cell>
          <cell r="H12">
            <v>1212860288.24</v>
          </cell>
          <cell r="I12">
            <v>30269360569.66</v>
          </cell>
          <cell r="J12">
            <v>785986822.86000001</v>
          </cell>
          <cell r="K12">
            <v>1677068622.72</v>
          </cell>
          <cell r="L12" t="str">
            <v>Trimestral en Mar 31, Jun 30 Sep 30 y Dic 31</v>
          </cell>
          <cell r="M12">
            <v>2463055445.5799999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30533182368.349998</v>
          </cell>
          <cell r="G13">
            <v>24710750860.389999</v>
          </cell>
          <cell r="H13">
            <v>17558442902.740002</v>
          </cell>
          <cell r="I13">
            <v>7152307957.6499996</v>
          </cell>
          <cell r="J13">
            <v>-256992365.44000006</v>
          </cell>
          <cell r="K13">
            <v>1232047042.3699999</v>
          </cell>
          <cell r="L13" t="str">
            <v>Trimestral en Mar 31, Jun 30 Sep 30 y Dic 31</v>
          </cell>
          <cell r="M13">
            <v>975054676.92999983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28758757150.5</v>
          </cell>
          <cell r="G14">
            <v>19342522934.619999</v>
          </cell>
          <cell r="H14">
            <v>17167519565.299999</v>
          </cell>
          <cell r="I14">
            <v>2175003369.3200002</v>
          </cell>
          <cell r="J14">
            <v>1134625743.1099999</v>
          </cell>
          <cell r="K14">
            <v>3426501195.9899998</v>
          </cell>
          <cell r="L14" t="str">
            <v>Trimestral en Mar 31, Jun 30 Sep 30 y Dic 31</v>
          </cell>
          <cell r="M14">
            <v>4561126939.0999994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25408332058.310001</v>
          </cell>
          <cell r="G15">
            <v>23501318608.220001</v>
          </cell>
          <cell r="H15">
            <v>5783782704.3699999</v>
          </cell>
          <cell r="I15">
            <v>17717535903.850002</v>
          </cell>
          <cell r="J15">
            <v>252006430.44000003</v>
          </cell>
          <cell r="K15">
            <v>775895417.75</v>
          </cell>
          <cell r="L15" t="str">
            <v>Trimestral en Mar 31, Jun 30 Sep 30 y Dic 31</v>
          </cell>
          <cell r="M15">
            <v>1027901848.1900001</v>
          </cell>
        </row>
        <row r="16">
          <cell r="B16">
            <v>80</v>
          </cell>
          <cell r="C16" t="str">
            <v>HEREDAR</v>
          </cell>
          <cell r="D16" t="str">
            <v>CERROMATOSO</v>
          </cell>
          <cell r="E16" t="str">
            <v>MONTELIBANO</v>
          </cell>
          <cell r="F16">
            <v>25156943260</v>
          </cell>
          <cell r="G16">
            <v>24214998390</v>
          </cell>
          <cell r="H16">
            <v>7941265567</v>
          </cell>
          <cell r="I16">
            <v>16273732823</v>
          </cell>
          <cell r="J16">
            <v>559255422</v>
          </cell>
          <cell r="K16">
            <v>1384852081</v>
          </cell>
          <cell r="L16" t="str">
            <v>Trimestral en Mar 31, Jun 30 Sep 30 y Dic 31</v>
          </cell>
          <cell r="M16">
            <v>1944107503</v>
          </cell>
        </row>
        <row r="17">
          <cell r="B17">
            <v>25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23065395606</v>
          </cell>
          <cell r="G17">
            <v>15887648363</v>
          </cell>
          <cell r="H17">
            <v>2917087319</v>
          </cell>
          <cell r="I17">
            <v>12970561044</v>
          </cell>
          <cell r="J17">
            <v>1829367497</v>
          </cell>
          <cell r="K17">
            <v>3191840931</v>
          </cell>
          <cell r="L17" t="str">
            <v>Semestral en Jun 30 y Dic 31</v>
          </cell>
          <cell r="M17">
            <v>5021208428</v>
          </cell>
        </row>
        <row r="18">
          <cell r="B18">
            <v>42</v>
          </cell>
          <cell r="C18" t="str">
            <v>FOMEC</v>
          </cell>
          <cell r="D18" t="str">
            <v>ENKA DE COLOMBIA</v>
          </cell>
          <cell r="E18" t="str">
            <v>MEDELLIN</v>
          </cell>
          <cell r="F18">
            <v>22186651246.580002</v>
          </cell>
          <cell r="G18">
            <v>21672394384</v>
          </cell>
          <cell r="H18">
            <v>17868992425.75</v>
          </cell>
          <cell r="I18">
            <v>3803401958.25</v>
          </cell>
          <cell r="J18">
            <v>1576733052.5799999</v>
          </cell>
          <cell r="K18">
            <v>1440340177.73</v>
          </cell>
          <cell r="L18" t="str">
            <v>Trimestral en Mar 31, Jun 30 Sep 30 y Dic 31</v>
          </cell>
          <cell r="M18">
            <v>3017073230.3099999</v>
          </cell>
        </row>
        <row r="19">
          <cell r="B19">
            <v>87</v>
          </cell>
          <cell r="C19" t="str">
            <v>PETROCAJA</v>
          </cell>
          <cell r="D19" t="str">
            <v>TEXAS PETROLEUM COMPANY</v>
          </cell>
          <cell r="E19" t="str">
            <v>BOGOTÁ</v>
          </cell>
          <cell r="F19">
            <v>15036232670.09</v>
          </cell>
          <cell r="G19">
            <v>10004977408.509998</v>
          </cell>
          <cell r="H19">
            <v>294597063.91000003</v>
          </cell>
          <cell r="I19">
            <v>9710380344.5999985</v>
          </cell>
          <cell r="J19">
            <v>776447245.11000001</v>
          </cell>
          <cell r="K19">
            <v>1472747377.53</v>
          </cell>
          <cell r="L19" t="str">
            <v>Trimestral en Mar 31, Jun 30 Sep 30 y Dic 31</v>
          </cell>
          <cell r="M19">
            <v>2249194622.6399999</v>
          </cell>
        </row>
        <row r="20">
          <cell r="B20">
            <v>12</v>
          </cell>
          <cell r="C20" t="str">
            <v>COLMOTORES</v>
          </cell>
          <cell r="D20" t="str">
            <v>GENERAL MOTORS COLMOTORES</v>
          </cell>
          <cell r="E20" t="str">
            <v>BOGOTÁ</v>
          </cell>
          <cell r="F20">
            <v>14668550655.370001</v>
          </cell>
          <cell r="G20">
            <v>6773624736.5100002</v>
          </cell>
          <cell r="H20">
            <v>1867483142.01</v>
          </cell>
          <cell r="I20">
            <v>4906141594.5</v>
          </cell>
          <cell r="J20">
            <v>1235542652.6700001</v>
          </cell>
          <cell r="K20">
            <v>1847242430.29</v>
          </cell>
          <cell r="L20" t="str">
            <v>Trimestral en Mar 31, Jun 30 Sep 30 y Dic 31</v>
          </cell>
          <cell r="M20">
            <v>3082785082.96</v>
          </cell>
        </row>
        <row r="21">
          <cell r="B21">
            <v>66</v>
          </cell>
          <cell r="C21" t="str">
            <v>FONCOLTABACO</v>
          </cell>
          <cell r="D21" t="str">
            <v>CIA. COLOMBIANA DE TABACO</v>
          </cell>
          <cell r="E21" t="str">
            <v>MEDELLIN</v>
          </cell>
          <cell r="F21">
            <v>12369741510.4</v>
          </cell>
          <cell r="G21">
            <v>10225130275.060001</v>
          </cell>
          <cell r="H21">
            <v>3625750351.1900001</v>
          </cell>
          <cell r="I21">
            <v>6599379923.8700008</v>
          </cell>
          <cell r="J21">
            <v>310044071.33000004</v>
          </cell>
          <cell r="K21">
            <v>983813190.05999994</v>
          </cell>
          <cell r="L21" t="str">
            <v>Trimestral en Mar 31, Jun 30 Sep 30 y Dic 31</v>
          </cell>
          <cell r="M21">
            <v>1293857261.3899999</v>
          </cell>
        </row>
        <row r="22">
          <cell r="B22">
            <v>48</v>
          </cell>
          <cell r="C22" t="str">
            <v>FOMIL</v>
          </cell>
          <cell r="D22" t="str">
            <v>LEONISA S.A.</v>
          </cell>
          <cell r="E22" t="str">
            <v>MEDELLIN</v>
          </cell>
          <cell r="F22">
            <v>13760655846.66</v>
          </cell>
          <cell r="G22">
            <v>12939979428.700001</v>
          </cell>
          <cell r="H22">
            <v>9204698467.0699997</v>
          </cell>
          <cell r="I22">
            <v>3735280961.6300001</v>
          </cell>
          <cell r="J22">
            <v>61697686.639999926</v>
          </cell>
          <cell r="K22">
            <v>887008359.67999995</v>
          </cell>
          <cell r="L22" t="str">
            <v>Trimestral en Mar 31, Jun 30 Sep 30 y Dic 31</v>
          </cell>
          <cell r="M22">
            <v>948706046.31999993</v>
          </cell>
        </row>
        <row r="23">
          <cell r="B23">
            <v>33</v>
          </cell>
          <cell r="C23" t="str">
            <v>FIMEBAP</v>
          </cell>
          <cell r="D23" t="str">
            <v>BANCO POPULAR</v>
          </cell>
          <cell r="E23" t="str">
            <v>BOGOTÁ</v>
          </cell>
          <cell r="F23">
            <v>13843421120.83</v>
          </cell>
          <cell r="G23">
            <v>7378893932.8999996</v>
          </cell>
          <cell r="H23">
            <v>605465750.33000004</v>
          </cell>
          <cell r="I23">
            <v>6773428182.5699997</v>
          </cell>
          <cell r="J23">
            <v>806656929.16999996</v>
          </cell>
          <cell r="K23">
            <v>1258593990.5</v>
          </cell>
          <cell r="L23" t="str">
            <v>Trimestral en Mar 31, Jun 30 Sep 30 y Dic 31</v>
          </cell>
          <cell r="M23">
            <v>2065250919.6700001</v>
          </cell>
        </row>
        <row r="24">
          <cell r="B24">
            <v>16</v>
          </cell>
          <cell r="C24" t="str">
            <v>COMPENSAR</v>
          </cell>
          <cell r="D24" t="str">
            <v>CAJA DE COMPENSACION FAMILIAR</v>
          </cell>
          <cell r="E24" t="str">
            <v>BOGOTÁ</v>
          </cell>
          <cell r="F24">
            <v>13658238102.959999</v>
          </cell>
          <cell r="G24">
            <v>6442498302.1200008</v>
          </cell>
          <cell r="H24">
            <v>451658404.92000002</v>
          </cell>
          <cell r="I24">
            <v>5990839897.2000008</v>
          </cell>
          <cell r="J24">
            <v>933075093.86999989</v>
          </cell>
          <cell r="K24">
            <v>1389709328.0799999</v>
          </cell>
          <cell r="L24" t="str">
            <v>Trimestral en Mar 31, Jun 30 Sep 30 y Dic 31</v>
          </cell>
          <cell r="M24">
            <v>2322784421.9499998</v>
          </cell>
        </row>
        <row r="25">
          <cell r="B25">
            <v>35</v>
          </cell>
          <cell r="C25" t="str">
            <v>FIMOC</v>
          </cell>
          <cell r="D25" t="str">
            <v>OCCIDENTAL DE COLOMBIA</v>
          </cell>
          <cell r="E25" t="str">
            <v>BOGOTÁ</v>
          </cell>
          <cell r="F25">
            <v>13505266682.540001</v>
          </cell>
          <cell r="G25">
            <v>11050271278.77</v>
          </cell>
          <cell r="H25">
            <v>1937081974.5900002</v>
          </cell>
          <cell r="I25">
            <v>9113189304.1800003</v>
          </cell>
          <cell r="J25">
            <v>516988825.10000002</v>
          </cell>
          <cell r="K25">
            <v>963051572.22000003</v>
          </cell>
          <cell r="L25" t="str">
            <v>Trimestral en Mar 31, Jun 30 Sep 30 y Dic 31</v>
          </cell>
          <cell r="M25">
            <v>1480040397.3200002</v>
          </cell>
        </row>
        <row r="26">
          <cell r="B26">
            <v>9</v>
          </cell>
          <cell r="C26" t="str">
            <v>CARTON COLOMBIA</v>
          </cell>
          <cell r="D26" t="str">
            <v>CARTON COLOMBIA S.A.</v>
          </cell>
          <cell r="E26" t="str">
            <v>CALI</v>
          </cell>
          <cell r="F26">
            <v>12686975167</v>
          </cell>
          <cell r="G26">
            <v>12276839140</v>
          </cell>
          <cell r="H26">
            <v>6156442866</v>
          </cell>
          <cell r="I26">
            <v>6120396274</v>
          </cell>
          <cell r="J26">
            <v>638863761</v>
          </cell>
          <cell r="K26">
            <v>739892258</v>
          </cell>
          <cell r="L26" t="str">
            <v>Trimestral en Mar 31, Jun 30 Sep 30 y Dic 31</v>
          </cell>
          <cell r="M26">
            <v>1378756019</v>
          </cell>
        </row>
        <row r="27">
          <cell r="B27">
            <v>46</v>
          </cell>
          <cell r="C27" t="str">
            <v>FOMENTE</v>
          </cell>
          <cell r="D27" t="str">
            <v>COMPAÑIAS DE CEMENTO</v>
          </cell>
          <cell r="E27" t="str">
            <v>MEDELLIN</v>
          </cell>
          <cell r="F27">
            <v>11526162960.01</v>
          </cell>
          <cell r="G27">
            <v>9500657554.3400002</v>
          </cell>
          <cell r="H27">
            <v>7721798657.3199997</v>
          </cell>
          <cell r="I27">
            <v>1778858897.02</v>
          </cell>
          <cell r="J27">
            <v>511153023.78999996</v>
          </cell>
          <cell r="K27">
            <v>1377457837.51</v>
          </cell>
          <cell r="L27" t="str">
            <v>Semestral en Jun 30 y Dic 31</v>
          </cell>
          <cell r="M27">
            <v>1888610861.3</v>
          </cell>
        </row>
        <row r="28">
          <cell r="B28">
            <v>61</v>
          </cell>
          <cell r="C28" t="str">
            <v>FONBYH</v>
          </cell>
          <cell r="D28" t="str">
            <v>BAYER DE COLOMBIA</v>
          </cell>
          <cell r="E28" t="str">
            <v>BOGOTÁ</v>
          </cell>
          <cell r="F28">
            <v>11385883240.67</v>
          </cell>
          <cell r="G28">
            <v>6660773998.9300003</v>
          </cell>
          <cell r="H28">
            <v>369699568.79999995</v>
          </cell>
          <cell r="I28">
            <v>6291074430.1300001</v>
          </cell>
          <cell r="J28">
            <v>426988314.80999994</v>
          </cell>
          <cell r="K28">
            <v>799323425.86000001</v>
          </cell>
          <cell r="L28" t="str">
            <v>Trimestral en Mar 31, Jun 30 Sep 30 y Dic 31</v>
          </cell>
          <cell r="M28">
            <v>1226311740.6700001</v>
          </cell>
        </row>
        <row r="29">
          <cell r="B29">
            <v>95</v>
          </cell>
          <cell r="C29" t="str">
            <v>T.C.C. 25</v>
          </cell>
          <cell r="D29" t="str">
            <v>TRANSP. COMERCIAL COLOMBIANO</v>
          </cell>
          <cell r="E29" t="str">
            <v>MEDELLIN</v>
          </cell>
          <cell r="F29">
            <v>9225455959.1900005</v>
          </cell>
          <cell r="G29">
            <v>6475775335.4099998</v>
          </cell>
          <cell r="H29">
            <v>4277583502.5599999</v>
          </cell>
          <cell r="I29">
            <v>2198191832.8499999</v>
          </cell>
          <cell r="J29">
            <v>183507424.63999999</v>
          </cell>
          <cell r="K29">
            <v>727152364.63</v>
          </cell>
          <cell r="L29" t="str">
            <v>Trimestral en Mar 31, Jun 30 Sep 30 y Dic 31</v>
          </cell>
          <cell r="M29">
            <v>910659789.26999998</v>
          </cell>
        </row>
        <row r="30">
          <cell r="B30">
            <v>7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9184313715.6900005</v>
          </cell>
          <cell r="G30">
            <v>8619452767.4599991</v>
          </cell>
          <cell r="H30">
            <v>2001655039.46</v>
          </cell>
          <cell r="I30">
            <v>6617797728</v>
          </cell>
          <cell r="J30">
            <v>481424546.01999998</v>
          </cell>
          <cell r="K30">
            <v>853908794.25</v>
          </cell>
          <cell r="L30" t="str">
            <v>Anual en Dic 31</v>
          </cell>
          <cell r="M30">
            <v>853908794.25</v>
          </cell>
        </row>
        <row r="31">
          <cell r="B31">
            <v>101</v>
          </cell>
          <cell r="C31" t="str">
            <v>FOMIHOCOL</v>
          </cell>
          <cell r="D31" t="str">
            <v>HOCOL Y AGEPETROL</v>
          </cell>
          <cell r="E31" t="str">
            <v>BOGOTÁ</v>
          </cell>
          <cell r="F31">
            <v>7134655960.2700005</v>
          </cell>
          <cell r="G31">
            <v>4896250936.6999998</v>
          </cell>
          <cell r="H31">
            <v>1681738456.6000001</v>
          </cell>
          <cell r="I31">
            <v>3214512480.0999999</v>
          </cell>
          <cell r="J31">
            <v>618975882.99000001</v>
          </cell>
          <cell r="K31">
            <v>972501177.55999994</v>
          </cell>
          <cell r="L31" t="str">
            <v>Trimestral en Mar 31, Jun 30 Sep 30 y Dic 31</v>
          </cell>
          <cell r="M31">
            <v>1591477060.55</v>
          </cell>
        </row>
        <row r="32">
          <cell r="B32">
            <v>71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8292882758.0500002</v>
          </cell>
          <cell r="G32">
            <v>7659368898.8000002</v>
          </cell>
          <cell r="H32">
            <v>3156831407.8000002</v>
          </cell>
          <cell r="I32">
            <v>4502537491</v>
          </cell>
          <cell r="J32">
            <v>115554689.22999999</v>
          </cell>
          <cell r="K32">
            <v>400626934.92000002</v>
          </cell>
          <cell r="L32" t="str">
            <v>Trimestral en Mar 31, Jun 30 Sep 30 y Dic 31</v>
          </cell>
          <cell r="M32">
            <v>516181624.14999998</v>
          </cell>
        </row>
        <row r="33">
          <cell r="B33">
            <v>57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7550403078.8100004</v>
          </cell>
          <cell r="G33">
            <v>5431894282.2399998</v>
          </cell>
          <cell r="H33">
            <v>3778387322.2399998</v>
          </cell>
          <cell r="I33">
            <v>1653506960</v>
          </cell>
          <cell r="J33">
            <v>43980399.830000013</v>
          </cell>
          <cell r="K33">
            <v>0</v>
          </cell>
          <cell r="L33" t="str">
            <v>Trimestral en Mar 31, Jun 30 Sep 30 y Dic 31</v>
          </cell>
          <cell r="M33">
            <v>43980399.830000013</v>
          </cell>
        </row>
        <row r="34">
          <cell r="B34">
            <v>82</v>
          </cell>
          <cell r="C34" t="str">
            <v>INVERLOC</v>
          </cell>
          <cell r="D34" t="str">
            <v>PETROBRASS</v>
          </cell>
          <cell r="E34" t="str">
            <v>BOGOTÁ</v>
          </cell>
          <cell r="F34">
            <v>6124710289.1000004</v>
          </cell>
          <cell r="G34">
            <v>5652860197.3699999</v>
          </cell>
          <cell r="H34">
            <v>891482927.54999995</v>
          </cell>
          <cell r="I34">
            <v>4761377269.8199997</v>
          </cell>
          <cell r="J34">
            <v>91803116.870000005</v>
          </cell>
          <cell r="K34">
            <v>324337290.35000002</v>
          </cell>
          <cell r="L34" t="str">
            <v>Trimestral en Mar 31, Jun 30 Sep 30 y Dic 31</v>
          </cell>
          <cell r="M34">
            <v>416140407.22000003</v>
          </cell>
        </row>
        <row r="35">
          <cell r="B35">
            <v>109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6154642209.54</v>
          </cell>
          <cell r="G35">
            <v>4436892070.4899998</v>
          </cell>
          <cell r="H35">
            <v>256047840.85999998</v>
          </cell>
          <cell r="I35">
            <v>4180844229.6300001</v>
          </cell>
          <cell r="J35">
            <v>256208001.04000002</v>
          </cell>
          <cell r="K35">
            <v>442818260.67000002</v>
          </cell>
          <cell r="L35" t="str">
            <v>Trimestral en Mar 31, Jun 30 Sep 30 y Dic 31</v>
          </cell>
          <cell r="M35">
            <v>699026261.71000004</v>
          </cell>
        </row>
        <row r="36">
          <cell r="B36">
            <v>94</v>
          </cell>
          <cell r="C36" t="str">
            <v>SUCROMILES</v>
          </cell>
          <cell r="D36" t="str">
            <v>SUCROMILES S.A.</v>
          </cell>
          <cell r="E36" t="str">
            <v>CALI</v>
          </cell>
          <cell r="F36">
            <v>5712608378.6300001</v>
          </cell>
          <cell r="G36">
            <v>4043605392.29</v>
          </cell>
          <cell r="H36">
            <v>3494743723.0799999</v>
          </cell>
          <cell r="I36">
            <v>548861669.21000004</v>
          </cell>
          <cell r="J36">
            <v>401238655.73000002</v>
          </cell>
          <cell r="K36">
            <v>753642508.5</v>
          </cell>
          <cell r="L36" t="str">
            <v>Trimestral en Mar 31, Jun 30 Sep 30 y Dic 31</v>
          </cell>
          <cell r="M36">
            <v>1154881164.23</v>
          </cell>
        </row>
        <row r="37">
          <cell r="B37">
            <v>97</v>
          </cell>
          <cell r="C37" t="str">
            <v>UNIFONDO</v>
          </cell>
          <cell r="D37" t="str">
            <v>UNIXIS DE COLOMBIA</v>
          </cell>
          <cell r="E37" t="str">
            <v>BOGOTÁ</v>
          </cell>
          <cell r="F37">
            <v>5339992255.5100002</v>
          </cell>
          <cell r="G37">
            <v>3721576150.7400002</v>
          </cell>
          <cell r="H37">
            <v>1131015050.4000001</v>
          </cell>
          <cell r="I37">
            <v>2590561100.3400002</v>
          </cell>
          <cell r="J37">
            <v>342510182.78999996</v>
          </cell>
          <cell r="K37">
            <v>598103020.75999999</v>
          </cell>
          <cell r="L37" t="str">
            <v>Trimestral en Mar 31, Jun 30 Sep 30 y Dic 31</v>
          </cell>
          <cell r="M37">
            <v>940613203.54999995</v>
          </cell>
        </row>
        <row r="38">
          <cell r="B38">
            <v>5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5440258896.5200005</v>
          </cell>
          <cell r="G38">
            <v>5098966370.4200001</v>
          </cell>
          <cell r="H38">
            <v>4199603465.3499999</v>
          </cell>
          <cell r="I38">
            <v>899362905.06999993</v>
          </cell>
          <cell r="J38">
            <v>-4921652.7199999914</v>
          </cell>
          <cell r="K38">
            <v>420701223.10000002</v>
          </cell>
          <cell r="L38" t="str">
            <v>Trimestral en Mar 31, Jun 30 Sep 30 y Dic 31</v>
          </cell>
          <cell r="M38">
            <v>415779570.38000005</v>
          </cell>
        </row>
        <row r="39">
          <cell r="B39">
            <v>81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4847263145.8800001</v>
          </cell>
          <cell r="G39">
            <v>3786060644.3699999</v>
          </cell>
          <cell r="H39">
            <v>1854482110.3699999</v>
          </cell>
          <cell r="I39">
            <v>1931578534</v>
          </cell>
          <cell r="J39">
            <v>72218472.310000002</v>
          </cell>
          <cell r="K39">
            <v>349760217.55000001</v>
          </cell>
          <cell r="L39" t="str">
            <v>Trimestral en Mar 31, Jun 30 Sep 30 y Dic 31</v>
          </cell>
          <cell r="M39">
            <v>421978689.86000001</v>
          </cell>
        </row>
        <row r="40">
          <cell r="B40">
            <v>15</v>
          </cell>
          <cell r="C40" t="str">
            <v>COMPARTIR</v>
          </cell>
          <cell r="D40" t="str">
            <v>CORPORACION FINANCIERA DEL VALLE</v>
          </cell>
          <cell r="E40" t="str">
            <v>CALI</v>
          </cell>
          <cell r="F40">
            <v>5182990986.7399998</v>
          </cell>
          <cell r="G40">
            <v>4596982743.0200005</v>
          </cell>
          <cell r="H40">
            <v>840746158.01999998</v>
          </cell>
          <cell r="I40">
            <v>3756236585</v>
          </cell>
          <cell r="J40">
            <v>281828560.80000001</v>
          </cell>
          <cell r="K40">
            <v>0</v>
          </cell>
          <cell r="L40" t="str">
            <v>Trimestral en Mar 31, Jun 30 Sep 30 y Dic 31</v>
          </cell>
          <cell r="M40">
            <v>281828560.80000001</v>
          </cell>
        </row>
        <row r="41">
          <cell r="B41">
            <v>23</v>
          </cell>
          <cell r="C41" t="str">
            <v>FABRIMUTUO</v>
          </cell>
          <cell r="D41" t="str">
            <v>FABRICATO S.A.</v>
          </cell>
          <cell r="E41" t="str">
            <v>MEDELLIN</v>
          </cell>
          <cell r="F41">
            <v>4600484717</v>
          </cell>
          <cell r="G41">
            <v>4193443997</v>
          </cell>
          <cell r="H41">
            <v>2233083618</v>
          </cell>
          <cell r="I41">
            <v>1960360379</v>
          </cell>
          <cell r="J41">
            <v>7216526</v>
          </cell>
          <cell r="K41">
            <v>166508291</v>
          </cell>
          <cell r="L41" t="str">
            <v>Semestral en Jun 30 y Dic 31</v>
          </cell>
          <cell r="M41">
            <v>173724817</v>
          </cell>
        </row>
        <row r="42">
          <cell r="B42">
            <v>37</v>
          </cell>
          <cell r="C42" t="str">
            <v>FIMPREVI</v>
          </cell>
          <cell r="D42" t="str">
            <v>SEGUROS LA PREVISORA</v>
          </cell>
          <cell r="E42" t="str">
            <v>BOGOTÁ</v>
          </cell>
          <cell r="F42">
            <v>4049561987.8099999</v>
          </cell>
          <cell r="G42">
            <v>2769533769.6700001</v>
          </cell>
          <cell r="H42">
            <v>25366425.669999998</v>
          </cell>
          <cell r="I42">
            <v>2744167344</v>
          </cell>
          <cell r="J42">
            <v>175189512.65000001</v>
          </cell>
          <cell r="K42">
            <v>246199499.97999999</v>
          </cell>
          <cell r="L42" t="str">
            <v>Trimestral en Mar 31, Jun 30 Sep 30 y Dic 31</v>
          </cell>
          <cell r="M42">
            <v>421389012.63</v>
          </cell>
        </row>
        <row r="43">
          <cell r="B43">
            <v>102</v>
          </cell>
          <cell r="C43" t="str">
            <v>FOMULEG</v>
          </cell>
          <cell r="D43" t="str">
            <v>LEGIS EDITORES S.A.</v>
          </cell>
          <cell r="E43" t="str">
            <v>BOGOTÁ</v>
          </cell>
          <cell r="F43">
            <v>3996603340.4299998</v>
          </cell>
          <cell r="G43">
            <v>3266752177.8299999</v>
          </cell>
          <cell r="H43">
            <v>0</v>
          </cell>
          <cell r="I43">
            <v>3266752177.8299999</v>
          </cell>
          <cell r="J43">
            <v>170914242.74000001</v>
          </cell>
          <cell r="K43">
            <v>234818141.88999999</v>
          </cell>
          <cell r="L43" t="str">
            <v>Trimestral en Mar 31, Jun 30 Sep 30 y Dic 31</v>
          </cell>
          <cell r="M43">
            <v>405732384.63</v>
          </cell>
        </row>
        <row r="44">
          <cell r="B44">
            <v>26</v>
          </cell>
          <cell r="C44" t="str">
            <v>FECOM</v>
          </cell>
          <cell r="D44" t="str">
            <v>COMPUTEC S.A.</v>
          </cell>
          <cell r="E44" t="str">
            <v>BOGOTÁ</v>
          </cell>
          <cell r="F44">
            <v>3497076974.8800001</v>
          </cell>
          <cell r="G44">
            <v>2104327196.6100001</v>
          </cell>
          <cell r="H44">
            <v>864188667</v>
          </cell>
          <cell r="I44">
            <v>1240138529.6100001</v>
          </cell>
          <cell r="J44">
            <v>114076341.53</v>
          </cell>
          <cell r="K44">
            <v>260268262.40000001</v>
          </cell>
          <cell r="L44" t="str">
            <v>Anual en Dic 31</v>
          </cell>
          <cell r="M44">
            <v>260268262.40000001</v>
          </cell>
        </row>
        <row r="45">
          <cell r="B45">
            <v>51</v>
          </cell>
          <cell r="C45" t="str">
            <v>FOMIPABLO</v>
          </cell>
          <cell r="D45" t="str">
            <v>HOSPITAL PABLO TOBON URIBE</v>
          </cell>
          <cell r="E45" t="str">
            <v>MEDELLIN</v>
          </cell>
          <cell r="F45">
            <v>3155600891.5100002</v>
          </cell>
          <cell r="G45">
            <v>2674421336.6199999</v>
          </cell>
          <cell r="H45">
            <v>1763538403.4100001</v>
          </cell>
          <cell r="I45">
            <v>910882933.21000004</v>
          </cell>
          <cell r="J45">
            <v>190969294</v>
          </cell>
          <cell r="K45">
            <v>375789586.99000001</v>
          </cell>
          <cell r="L45" t="str">
            <v>Trimestral en Mar 31, Jun 30 Sep 30 y Dic 31</v>
          </cell>
          <cell r="M45">
            <v>566758880.99000001</v>
          </cell>
        </row>
        <row r="46">
          <cell r="B46">
            <v>20</v>
          </cell>
          <cell r="C46" t="str">
            <v>ESTELAR</v>
          </cell>
          <cell r="D46" t="str">
            <v>HOTELES ESTELAR DE COLOMBIA</v>
          </cell>
          <cell r="E46" t="str">
            <v>CALI</v>
          </cell>
          <cell r="F46">
            <v>3248342313.48</v>
          </cell>
          <cell r="G46">
            <v>2461998181.9200001</v>
          </cell>
          <cell r="H46">
            <v>1779248161.0999999</v>
          </cell>
          <cell r="I46">
            <v>682750020.81999993</v>
          </cell>
          <cell r="J46">
            <v>-24822516.079999998</v>
          </cell>
          <cell r="K46">
            <v>149596649.41999999</v>
          </cell>
          <cell r="L46" t="str">
            <v>Trimestral en Mar 31, Jun 30 Sep 30 y Dic 31</v>
          </cell>
          <cell r="M46">
            <v>124774133.33999999</v>
          </cell>
        </row>
        <row r="47">
          <cell r="B47">
            <v>58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2807026141.5799999</v>
          </cell>
          <cell r="G47">
            <v>1418303967.5599999</v>
          </cell>
          <cell r="H47">
            <v>1240467377.3</v>
          </cell>
          <cell r="I47">
            <v>177836590.25999999</v>
          </cell>
          <cell r="J47">
            <v>180686349.48999998</v>
          </cell>
          <cell r="K47">
            <v>373963357.88999999</v>
          </cell>
          <cell r="L47" t="str">
            <v>Trimestral en Mar 31, Jun 30 Sep 30 y Dic 31</v>
          </cell>
          <cell r="M47">
            <v>554649707.38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2499046514.7600002</v>
          </cell>
          <cell r="G48">
            <v>1939344693</v>
          </cell>
          <cell r="H48">
            <v>1347726929</v>
          </cell>
          <cell r="I48">
            <v>591617764</v>
          </cell>
          <cell r="J48">
            <v>-22839351.230000004</v>
          </cell>
          <cell r="K48">
            <v>108924500.5</v>
          </cell>
          <cell r="L48" t="str">
            <v>Trimestral en Mar 31, Jun 30 Sep 30 y Dic 31</v>
          </cell>
          <cell r="M48">
            <v>86085149.269999996</v>
          </cell>
        </row>
        <row r="49">
          <cell r="B49">
            <v>21</v>
          </cell>
          <cell r="C49" t="str">
            <v>F.E.C.</v>
          </cell>
          <cell r="D49" t="str">
            <v>EL COLOMBIANO</v>
          </cell>
          <cell r="E49" t="str">
            <v>ENVIGADO</v>
          </cell>
          <cell r="F49">
            <v>2042461590.8</v>
          </cell>
          <cell r="G49">
            <v>1995200264.1199999</v>
          </cell>
          <cell r="H49">
            <v>998852813.12</v>
          </cell>
          <cell r="I49">
            <v>996347451</v>
          </cell>
          <cell r="J49">
            <v>7886421.5299999993</v>
          </cell>
          <cell r="K49">
            <v>84381762.230000004</v>
          </cell>
          <cell r="L49" t="str">
            <v>Trimestral en Mar 31, Jun 30 Sep 30 y Dic 31</v>
          </cell>
          <cell r="M49">
            <v>92268183.760000005</v>
          </cell>
        </row>
        <row r="50">
          <cell r="B50">
            <v>106</v>
          </cell>
          <cell r="C50" t="str">
            <v>PETROMEX</v>
          </cell>
          <cell r="D50" t="str">
            <v>OMINEX DE COLOMBIA</v>
          </cell>
          <cell r="E50" t="str">
            <v>BOGOTÁ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41117422.380000003</v>
          </cell>
          <cell r="K50">
            <v>0</v>
          </cell>
          <cell r="L50" t="str">
            <v>Trimestral en Mar 31, Jun 30 Sep 30 y Dic 31</v>
          </cell>
          <cell r="M50">
            <v>41117422.380000003</v>
          </cell>
        </row>
        <row r="51">
          <cell r="B51">
            <v>54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2002398024</v>
          </cell>
          <cell r="G51">
            <v>1165644607</v>
          </cell>
          <cell r="H51">
            <v>430756367</v>
          </cell>
          <cell r="I51">
            <v>734888240</v>
          </cell>
          <cell r="J51">
            <v>93192292</v>
          </cell>
          <cell r="K51">
            <v>199084104</v>
          </cell>
          <cell r="L51" t="str">
            <v>Trimestral en Mar 31, Jun 30 Sep 30 y Dic 31</v>
          </cell>
          <cell r="M51">
            <v>292276396</v>
          </cell>
        </row>
        <row r="52">
          <cell r="B52">
            <v>2</v>
          </cell>
          <cell r="C52" t="str">
            <v>ALUMINA S.A.</v>
          </cell>
          <cell r="D52" t="str">
            <v>ALUMINIO NACIONAL</v>
          </cell>
          <cell r="E52" t="str">
            <v>CALI</v>
          </cell>
          <cell r="F52">
            <v>1693713489.8900001</v>
          </cell>
          <cell r="G52">
            <v>1652853600</v>
          </cell>
          <cell r="H52">
            <v>726181688</v>
          </cell>
          <cell r="I52">
            <v>926671912</v>
          </cell>
          <cell r="J52">
            <v>-78928128.349999994</v>
          </cell>
          <cell r="K52">
            <v>8445386.6799999997</v>
          </cell>
          <cell r="L52" t="str">
            <v>Trimestral en Mar 31, Jun 30 Sep 30 y Dic 31</v>
          </cell>
          <cell r="M52">
            <v>-70482741.669999987</v>
          </cell>
        </row>
        <row r="53">
          <cell r="B53">
            <v>64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74295759.489999995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3728365.6</v>
          </cell>
          <cell r="K53">
            <v>202904.76</v>
          </cell>
          <cell r="L53" t="str">
            <v>Trimestral en Mar 31, Jun 30 Sep 30 y Dic 31</v>
          </cell>
          <cell r="M53">
            <v>3931270.3600000003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1"/>
      <sheetName val="Hoja3"/>
      <sheetName val="fmi_31122010_enero272011 (2)"/>
      <sheetName val="fmi_31122010_enero272011"/>
    </sheetNames>
    <sheetDataSet>
      <sheetData sheetId="0"/>
      <sheetData sheetId="1">
        <row r="1">
          <cell r="C1" t="str">
            <v>Cód_Entidad</v>
          </cell>
          <cell r="D1" t="str">
            <v>Valor</v>
          </cell>
        </row>
        <row r="2">
          <cell r="C2">
            <v>1</v>
          </cell>
          <cell r="D2">
            <v>300</v>
          </cell>
        </row>
        <row r="3">
          <cell r="C3">
            <v>2</v>
          </cell>
          <cell r="D3">
            <v>195</v>
          </cell>
        </row>
        <row r="4">
          <cell r="C4">
            <v>4</v>
          </cell>
          <cell r="D4">
            <v>195</v>
          </cell>
        </row>
        <row r="5">
          <cell r="C5">
            <v>5</v>
          </cell>
          <cell r="D5">
            <v>1562</v>
          </cell>
        </row>
        <row r="6">
          <cell r="C6">
            <v>7</v>
          </cell>
          <cell r="D6">
            <v>3378</v>
          </cell>
        </row>
        <row r="7">
          <cell r="C7">
            <v>9</v>
          </cell>
          <cell r="D7">
            <v>1089</v>
          </cell>
        </row>
        <row r="8">
          <cell r="C8">
            <v>11</v>
          </cell>
          <cell r="D8">
            <v>41</v>
          </cell>
        </row>
        <row r="9">
          <cell r="C9">
            <v>12</v>
          </cell>
          <cell r="D9">
            <v>1334</v>
          </cell>
        </row>
        <row r="10">
          <cell r="C10">
            <v>15</v>
          </cell>
          <cell r="D10">
            <v>463</v>
          </cell>
        </row>
        <row r="11">
          <cell r="C11">
            <v>16</v>
          </cell>
          <cell r="D11">
            <v>3031</v>
          </cell>
        </row>
        <row r="12">
          <cell r="C12">
            <v>19</v>
          </cell>
          <cell r="D12">
            <v>107</v>
          </cell>
        </row>
        <row r="13">
          <cell r="C13">
            <v>20</v>
          </cell>
          <cell r="D13">
            <v>667</v>
          </cell>
        </row>
        <row r="14">
          <cell r="C14">
            <v>23</v>
          </cell>
          <cell r="D14">
            <v>671</v>
          </cell>
        </row>
        <row r="15">
          <cell r="C15">
            <v>24</v>
          </cell>
          <cell r="D15">
            <v>43</v>
          </cell>
        </row>
        <row r="16">
          <cell r="C16">
            <v>25</v>
          </cell>
          <cell r="D16">
            <v>568</v>
          </cell>
        </row>
        <row r="17">
          <cell r="C17">
            <v>26</v>
          </cell>
          <cell r="D17">
            <v>372</v>
          </cell>
        </row>
        <row r="18">
          <cell r="C18">
            <v>29</v>
          </cell>
          <cell r="D18">
            <v>3535</v>
          </cell>
        </row>
        <row r="19">
          <cell r="C19">
            <v>33</v>
          </cell>
          <cell r="D19">
            <v>2446</v>
          </cell>
        </row>
        <row r="20">
          <cell r="C20">
            <v>34</v>
          </cell>
          <cell r="D20">
            <v>51</v>
          </cell>
        </row>
        <row r="21">
          <cell r="C21">
            <v>35</v>
          </cell>
          <cell r="D21">
            <v>435</v>
          </cell>
        </row>
        <row r="22">
          <cell r="C22">
            <v>37</v>
          </cell>
          <cell r="D22">
            <v>373</v>
          </cell>
        </row>
        <row r="23">
          <cell r="C23">
            <v>41</v>
          </cell>
          <cell r="D23">
            <v>55</v>
          </cell>
        </row>
        <row r="24">
          <cell r="C24">
            <v>43</v>
          </cell>
          <cell r="D24">
            <v>164</v>
          </cell>
        </row>
        <row r="25">
          <cell r="C25">
            <v>46</v>
          </cell>
          <cell r="D25">
            <v>2490</v>
          </cell>
        </row>
        <row r="26">
          <cell r="C26">
            <v>47</v>
          </cell>
          <cell r="D26">
            <v>19112</v>
          </cell>
        </row>
        <row r="27">
          <cell r="C27">
            <v>48</v>
          </cell>
          <cell r="D27">
            <v>902</v>
          </cell>
        </row>
        <row r="28">
          <cell r="C28">
            <v>52</v>
          </cell>
          <cell r="D28">
            <v>1675</v>
          </cell>
        </row>
        <row r="29">
          <cell r="C29">
            <v>54</v>
          </cell>
          <cell r="D29">
            <v>122</v>
          </cell>
        </row>
        <row r="30">
          <cell r="C30">
            <v>57</v>
          </cell>
          <cell r="D30">
            <v>590</v>
          </cell>
        </row>
        <row r="31">
          <cell r="C31">
            <v>58</v>
          </cell>
          <cell r="D31">
            <v>442</v>
          </cell>
        </row>
        <row r="32">
          <cell r="C32">
            <v>59</v>
          </cell>
          <cell r="D32">
            <v>2905</v>
          </cell>
        </row>
        <row r="33">
          <cell r="C33">
            <v>60</v>
          </cell>
          <cell r="D33">
            <v>165</v>
          </cell>
        </row>
        <row r="34">
          <cell r="C34">
            <v>61</v>
          </cell>
          <cell r="D34">
            <v>790</v>
          </cell>
        </row>
        <row r="35">
          <cell r="C35">
            <v>63</v>
          </cell>
          <cell r="D35">
            <v>206</v>
          </cell>
        </row>
        <row r="36">
          <cell r="C36">
            <v>64</v>
          </cell>
          <cell r="D36">
            <v>16</v>
          </cell>
        </row>
        <row r="37">
          <cell r="C37">
            <v>66</v>
          </cell>
          <cell r="D37">
            <v>847</v>
          </cell>
        </row>
        <row r="38">
          <cell r="C38">
            <v>70</v>
          </cell>
          <cell r="D38">
            <v>4713</v>
          </cell>
        </row>
        <row r="39">
          <cell r="C39">
            <v>71</v>
          </cell>
          <cell r="D39">
            <v>1901</v>
          </cell>
        </row>
        <row r="40">
          <cell r="C40">
            <v>73</v>
          </cell>
          <cell r="D40">
            <v>4741</v>
          </cell>
        </row>
        <row r="41">
          <cell r="C41">
            <v>75</v>
          </cell>
          <cell r="D41">
            <v>1210</v>
          </cell>
        </row>
        <row r="42">
          <cell r="C42">
            <v>76</v>
          </cell>
          <cell r="D42">
            <v>146</v>
          </cell>
        </row>
        <row r="43">
          <cell r="C43">
            <v>78</v>
          </cell>
          <cell r="D43">
            <v>46</v>
          </cell>
        </row>
        <row r="44">
          <cell r="C44">
            <v>81</v>
          </cell>
          <cell r="D44">
            <v>592</v>
          </cell>
        </row>
        <row r="45">
          <cell r="C45">
            <v>82</v>
          </cell>
          <cell r="D45">
            <v>317</v>
          </cell>
        </row>
        <row r="46">
          <cell r="C46">
            <v>83</v>
          </cell>
          <cell r="D46">
            <v>145</v>
          </cell>
        </row>
        <row r="47">
          <cell r="C47">
            <v>87</v>
          </cell>
          <cell r="D47">
            <v>367</v>
          </cell>
        </row>
        <row r="48">
          <cell r="C48">
            <v>88</v>
          </cell>
          <cell r="D48">
            <v>65</v>
          </cell>
        </row>
        <row r="49">
          <cell r="C49">
            <v>91</v>
          </cell>
          <cell r="D49">
            <v>11306</v>
          </cell>
        </row>
        <row r="50">
          <cell r="C50">
            <v>92</v>
          </cell>
          <cell r="D50">
            <v>125</v>
          </cell>
        </row>
        <row r="51">
          <cell r="C51">
            <v>94</v>
          </cell>
          <cell r="D51">
            <v>233</v>
          </cell>
        </row>
        <row r="52">
          <cell r="C52">
            <v>95</v>
          </cell>
          <cell r="D52">
            <v>566</v>
          </cell>
        </row>
        <row r="53">
          <cell r="C53">
            <v>96</v>
          </cell>
          <cell r="D53">
            <v>618</v>
          </cell>
        </row>
        <row r="54">
          <cell r="C54">
            <v>97</v>
          </cell>
          <cell r="D54">
            <v>223</v>
          </cell>
        </row>
        <row r="55">
          <cell r="C55">
            <v>99</v>
          </cell>
          <cell r="D55">
            <v>151</v>
          </cell>
        </row>
        <row r="56">
          <cell r="C56">
            <v>100</v>
          </cell>
          <cell r="D56">
            <v>116</v>
          </cell>
        </row>
        <row r="57">
          <cell r="C57">
            <v>101</v>
          </cell>
          <cell r="D57">
            <v>222</v>
          </cell>
        </row>
        <row r="58">
          <cell r="C58">
            <v>102</v>
          </cell>
          <cell r="D58">
            <v>504</v>
          </cell>
        </row>
        <row r="59">
          <cell r="C59">
            <v>106</v>
          </cell>
          <cell r="D59">
            <v>308</v>
          </cell>
        </row>
        <row r="60">
          <cell r="C60">
            <v>109</v>
          </cell>
          <cell r="D60">
            <v>490</v>
          </cell>
        </row>
        <row r="61">
          <cell r="C61">
            <v>119</v>
          </cell>
          <cell r="D61">
            <v>11177</v>
          </cell>
        </row>
        <row r="62">
          <cell r="C62">
            <v>124</v>
          </cell>
          <cell r="D62">
            <v>767</v>
          </cell>
        </row>
        <row r="63">
          <cell r="C63">
            <v>125</v>
          </cell>
          <cell r="D63">
            <v>198</v>
          </cell>
        </row>
        <row r="64">
          <cell r="C64">
            <v>127</v>
          </cell>
          <cell r="D64">
            <v>2570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1896598827.98</v>
          </cell>
          <cell r="D3">
            <v>439936160.13999999</v>
          </cell>
          <cell r="E3">
            <v>396261282.51999998</v>
          </cell>
          <cell r="F3">
            <v>1105877028.9400001</v>
          </cell>
          <cell r="G3">
            <v>1105877028.9400001</v>
          </cell>
          <cell r="I3">
            <v>0</v>
          </cell>
          <cell r="U3">
            <v>292358736</v>
          </cell>
          <cell r="V3">
            <v>89378119.349999994</v>
          </cell>
          <cell r="W3">
            <v>1807220708.6300001</v>
          </cell>
          <cell r="X3">
            <v>93389691.370000005</v>
          </cell>
          <cell r="Y3">
            <v>92814983.140000001</v>
          </cell>
          <cell r="Z3">
            <v>574708.23</v>
          </cell>
          <cell r="AA3">
            <v>93389691.370000005</v>
          </cell>
          <cell r="AB3">
            <v>16531905.550000001</v>
          </cell>
          <cell r="AC3">
            <v>403422.99</v>
          </cell>
          <cell r="AD3">
            <v>573971.44999999995</v>
          </cell>
          <cell r="AE3">
            <v>75880391.379999995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1679837420.25</v>
          </cell>
          <cell r="D4">
            <v>436475726.19999999</v>
          </cell>
          <cell r="E4">
            <v>435904482.00999999</v>
          </cell>
          <cell r="F4">
            <v>40944419.240000002</v>
          </cell>
          <cell r="G4">
            <v>39001201.700000003</v>
          </cell>
          <cell r="H4">
            <v>1943217.54</v>
          </cell>
          <cell r="I4">
            <v>1191187573.8099999</v>
          </cell>
          <cell r="K4">
            <v>609261610.77999997</v>
          </cell>
          <cell r="M4">
            <v>581925963.02999997</v>
          </cell>
          <cell r="V4">
            <v>133270931.22</v>
          </cell>
          <cell r="W4">
            <v>1546566489.03</v>
          </cell>
          <cell r="X4">
            <v>16181034.99</v>
          </cell>
          <cell r="Y4">
            <v>4993428.88</v>
          </cell>
          <cell r="Z4">
            <v>11187606.109999999</v>
          </cell>
          <cell r="AA4">
            <v>16181034.99</v>
          </cell>
          <cell r="AB4">
            <v>13819613.810000001</v>
          </cell>
          <cell r="AC4">
            <v>1403622</v>
          </cell>
          <cell r="AE4">
            <v>957799.18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936330762.80999994</v>
          </cell>
          <cell r="D5">
            <v>61144727.520000003</v>
          </cell>
          <cell r="E5">
            <v>61099354.609999999</v>
          </cell>
          <cell r="F5">
            <v>191600000</v>
          </cell>
          <cell r="G5">
            <v>191600000</v>
          </cell>
          <cell r="I5">
            <v>23721888.149999999</v>
          </cell>
          <cell r="M5">
            <v>23721888.149999999</v>
          </cell>
          <cell r="U5">
            <v>247185340.84</v>
          </cell>
          <cell r="V5">
            <v>38039717.310000002</v>
          </cell>
          <cell r="W5">
            <v>898291045.5</v>
          </cell>
          <cell r="X5">
            <v>-9251623.2899999991</v>
          </cell>
          <cell r="Y5">
            <v>-9251623.2899999991</v>
          </cell>
          <cell r="AA5">
            <v>-9251623.2899999991</v>
          </cell>
          <cell r="AB5">
            <v>1545000</v>
          </cell>
          <cell r="AC5">
            <v>77100.210000000006</v>
          </cell>
          <cell r="AE5">
            <v>-10873723.5</v>
          </cell>
        </row>
        <row r="6">
          <cell r="A6">
            <v>5</v>
          </cell>
          <cell r="B6" t="str">
            <v>FONDO MUTUO DE INVERSION AVANZAR</v>
          </cell>
          <cell r="C6">
            <v>7878991945.3599997</v>
          </cell>
          <cell r="D6">
            <v>683816016.44000006</v>
          </cell>
          <cell r="E6">
            <v>680298338.13</v>
          </cell>
          <cell r="F6">
            <v>5679105820</v>
          </cell>
          <cell r="G6">
            <v>5679105820</v>
          </cell>
          <cell r="I6">
            <v>1430011649.22</v>
          </cell>
          <cell r="K6">
            <v>112036003.92</v>
          </cell>
          <cell r="M6">
            <v>1317975645.3</v>
          </cell>
          <cell r="V6">
            <v>397275568.99000001</v>
          </cell>
          <cell r="W6">
            <v>7481716376.3699999</v>
          </cell>
          <cell r="X6">
            <v>1777281305.8499999</v>
          </cell>
          <cell r="Y6">
            <v>1720862722.52</v>
          </cell>
          <cell r="Z6">
            <v>56418583.329999998</v>
          </cell>
          <cell r="AA6">
            <v>1777281305.8499999</v>
          </cell>
          <cell r="AB6">
            <v>121807419.90000001</v>
          </cell>
          <cell r="AC6">
            <v>203616711.62</v>
          </cell>
          <cell r="AD6">
            <v>56413992.609999999</v>
          </cell>
          <cell r="AE6">
            <v>1395443181.72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14324287978.870001</v>
          </cell>
          <cell r="D7">
            <v>275734743.51999998</v>
          </cell>
          <cell r="E7">
            <v>129425436.39</v>
          </cell>
          <cell r="F7">
            <v>3129775346.96</v>
          </cell>
          <cell r="G7">
            <v>2878903340</v>
          </cell>
          <cell r="H7">
            <v>250872006.96000001</v>
          </cell>
          <cell r="I7">
            <v>10719741991</v>
          </cell>
          <cell r="K7">
            <v>1855268080</v>
          </cell>
          <cell r="M7">
            <v>8864473911</v>
          </cell>
          <cell r="V7">
            <v>1733631389.51</v>
          </cell>
          <cell r="W7">
            <v>12590656589.360001</v>
          </cell>
          <cell r="X7">
            <v>1909350033.3399999</v>
          </cell>
          <cell r="Y7">
            <v>1465224634.01</v>
          </cell>
          <cell r="Z7">
            <v>444125399.32999998</v>
          </cell>
          <cell r="AA7">
            <v>1909350033.3399999</v>
          </cell>
          <cell r="AB7">
            <v>107178774.45</v>
          </cell>
          <cell r="AC7">
            <v>192990727.27000001</v>
          </cell>
          <cell r="AD7">
            <v>316386278</v>
          </cell>
          <cell r="AE7">
            <v>1292794253.6199999</v>
          </cell>
        </row>
        <row r="8">
          <cell r="A8">
            <v>9</v>
          </cell>
          <cell r="B8" t="str">
            <v>FONDO MUTUO DE INVERSION DE LOS TRABAJADORES DE CARTÓN DE COLOMBIA</v>
          </cell>
          <cell r="C8">
            <v>10180890628</v>
          </cell>
          <cell r="D8">
            <v>366883103</v>
          </cell>
          <cell r="E8">
            <v>306287570</v>
          </cell>
          <cell r="F8">
            <v>5101245787</v>
          </cell>
          <cell r="G8">
            <v>4312042490</v>
          </cell>
          <cell r="H8">
            <v>789203297</v>
          </cell>
          <cell r="I8">
            <v>4429806296</v>
          </cell>
          <cell r="K8">
            <v>0</v>
          </cell>
          <cell r="L8">
            <v>175053660</v>
          </cell>
          <cell r="M8">
            <v>4254752636</v>
          </cell>
          <cell r="S8">
            <v>0</v>
          </cell>
          <cell r="U8">
            <v>222600965</v>
          </cell>
          <cell r="V8">
            <v>1414724557</v>
          </cell>
          <cell r="W8">
            <v>8766166071</v>
          </cell>
          <cell r="X8">
            <v>1812799679</v>
          </cell>
          <cell r="Y8">
            <v>1812782597</v>
          </cell>
          <cell r="Z8">
            <v>17082</v>
          </cell>
          <cell r="AA8">
            <v>1812799679</v>
          </cell>
          <cell r="AB8">
            <v>24301184</v>
          </cell>
          <cell r="AC8">
            <v>169664231</v>
          </cell>
          <cell r="AE8">
            <v>1618834264</v>
          </cell>
        </row>
        <row r="9">
          <cell r="A9">
            <v>11</v>
          </cell>
          <cell r="B9" t="str">
            <v>FONDO MUTUO DE INVERSION DE COCA - COLA</v>
          </cell>
          <cell r="C9">
            <v>3078194177.4699998</v>
          </cell>
          <cell r="D9">
            <v>150246466.28</v>
          </cell>
          <cell r="E9">
            <v>6752435.75</v>
          </cell>
          <cell r="F9">
            <v>615621020</v>
          </cell>
          <cell r="G9">
            <v>615621020</v>
          </cell>
          <cell r="I9">
            <v>1519592788.1900001</v>
          </cell>
          <cell r="K9">
            <v>265467978.88</v>
          </cell>
          <cell r="M9">
            <v>1254124809.3099999</v>
          </cell>
          <cell r="U9">
            <v>792221725</v>
          </cell>
          <cell r="V9">
            <v>32566552.920000002</v>
          </cell>
          <cell r="W9">
            <v>3045627624.5500002</v>
          </cell>
          <cell r="X9">
            <v>346114432.88</v>
          </cell>
          <cell r="Y9">
            <v>345180829.41000003</v>
          </cell>
          <cell r="Z9">
            <v>933603.47</v>
          </cell>
          <cell r="AA9">
            <v>346114432.88</v>
          </cell>
          <cell r="AB9">
            <v>42803380.159999996</v>
          </cell>
          <cell r="AC9">
            <v>11710664.85</v>
          </cell>
          <cell r="AD9">
            <v>0</v>
          </cell>
          <cell r="AE9">
            <v>291600387.87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19717756704.369999</v>
          </cell>
          <cell r="D10">
            <v>3282627384.6700001</v>
          </cell>
          <cell r="E10">
            <v>3229195299.4200001</v>
          </cell>
          <cell r="F10">
            <v>1340261000</v>
          </cell>
          <cell r="G10">
            <v>1340261000</v>
          </cell>
          <cell r="I10">
            <v>9249166471.9699993</v>
          </cell>
          <cell r="K10">
            <v>1328472160.0899999</v>
          </cell>
          <cell r="M10">
            <v>7920694311.8800001</v>
          </cell>
          <cell r="U10">
            <v>5704178250</v>
          </cell>
          <cell r="V10">
            <v>626152266.26999998</v>
          </cell>
          <cell r="W10">
            <v>19091604438.099998</v>
          </cell>
          <cell r="X10">
            <v>2573931280.1199999</v>
          </cell>
          <cell r="Y10">
            <v>2268160227.3699999</v>
          </cell>
          <cell r="Z10">
            <v>305771052.75</v>
          </cell>
          <cell r="AA10">
            <v>2573931280.1199999</v>
          </cell>
          <cell r="AB10">
            <v>178061530.03999999</v>
          </cell>
          <cell r="AC10">
            <v>105825889.56</v>
          </cell>
          <cell r="AD10">
            <v>305766250</v>
          </cell>
          <cell r="AE10">
            <v>1984277610.52</v>
          </cell>
        </row>
        <row r="11">
          <cell r="A11">
            <v>15</v>
          </cell>
          <cell r="B11" t="str">
            <v>FONDO MUTUO DE INV.TRABAJADORES DE CORFICOLOMBIANA S.A Y FILIALES -COMPARTIR</v>
          </cell>
          <cell r="C11">
            <v>8328821924.1099997</v>
          </cell>
          <cell r="D11">
            <v>923000019.07000005</v>
          </cell>
          <cell r="E11">
            <v>517305249.99000001</v>
          </cell>
          <cell r="F11">
            <v>1269474186.25</v>
          </cell>
          <cell r="G11">
            <v>1140928970</v>
          </cell>
          <cell r="H11">
            <v>128545216.25</v>
          </cell>
          <cell r="I11">
            <v>6107733063</v>
          </cell>
          <cell r="J11">
            <v>800129717</v>
          </cell>
          <cell r="K11">
            <v>3280182876</v>
          </cell>
          <cell r="M11">
            <v>2027420470</v>
          </cell>
          <cell r="V11">
            <v>800198297.76999998</v>
          </cell>
          <cell r="W11">
            <v>7528623626.3400002</v>
          </cell>
          <cell r="X11">
            <v>1033873089.91</v>
          </cell>
          <cell r="Y11">
            <v>1033867421.8099999</v>
          </cell>
          <cell r="Z11">
            <v>5668.1</v>
          </cell>
          <cell r="AA11">
            <v>1033873089.91</v>
          </cell>
          <cell r="AB11">
            <v>155220086.58000001</v>
          </cell>
          <cell r="AC11">
            <v>100155602.97</v>
          </cell>
          <cell r="AD11">
            <v>10715304.59</v>
          </cell>
          <cell r="AE11">
            <v>767782095.76999998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23903044608.240002</v>
          </cell>
          <cell r="D12">
            <v>2897868305.1900001</v>
          </cell>
          <cell r="E12">
            <v>2131268253.3699999</v>
          </cell>
          <cell r="F12">
            <v>1553869650</v>
          </cell>
          <cell r="G12">
            <v>1553869650</v>
          </cell>
          <cell r="I12">
            <v>7734905789.6400003</v>
          </cell>
          <cell r="K12">
            <v>1375504866.3599999</v>
          </cell>
          <cell r="M12">
            <v>2796197673.3600001</v>
          </cell>
          <cell r="N12">
            <v>3563203249.9200001</v>
          </cell>
          <cell r="U12">
            <v>10469746429</v>
          </cell>
          <cell r="V12">
            <v>629181044.57000005</v>
          </cell>
          <cell r="W12">
            <v>23273863563.669998</v>
          </cell>
          <cell r="X12">
            <v>2369454300.79</v>
          </cell>
          <cell r="Y12">
            <v>2363208011.8699999</v>
          </cell>
          <cell r="Z12">
            <v>6246288.9199999999</v>
          </cell>
          <cell r="AA12">
            <v>2369454300.79</v>
          </cell>
          <cell r="AB12">
            <v>293078496.04000002</v>
          </cell>
          <cell r="AC12">
            <v>78225658.340000004</v>
          </cell>
          <cell r="AD12">
            <v>141000</v>
          </cell>
          <cell r="AE12">
            <v>1998009146.4100001</v>
          </cell>
        </row>
        <row r="13">
          <cell r="A13">
            <v>19</v>
          </cell>
          <cell r="B13" t="str">
            <v>FONDO MUTUO DE AHORRO E INVERSION ENERMAX</v>
          </cell>
          <cell r="C13">
            <v>689909763.46000004</v>
          </cell>
          <cell r="D13">
            <v>169733794.81999999</v>
          </cell>
          <cell r="E13">
            <v>169094793.47999999</v>
          </cell>
          <cell r="F13">
            <v>354778600.27999997</v>
          </cell>
          <cell r="G13">
            <v>354778600.27999997</v>
          </cell>
          <cell r="I13">
            <v>42525834.009999998</v>
          </cell>
          <cell r="L13">
            <v>23782551.77</v>
          </cell>
          <cell r="M13">
            <v>18743282.239999998</v>
          </cell>
          <cell r="U13">
            <v>116117815</v>
          </cell>
          <cell r="V13">
            <v>23079287.690000001</v>
          </cell>
          <cell r="W13">
            <v>666830475.76999998</v>
          </cell>
          <cell r="X13">
            <v>15499185.279999999</v>
          </cell>
          <cell r="Y13">
            <v>15499185.279999999</v>
          </cell>
          <cell r="AA13">
            <v>15499185.279999999</v>
          </cell>
          <cell r="AB13">
            <v>2970755.1</v>
          </cell>
          <cell r="AC13">
            <v>428614.85</v>
          </cell>
          <cell r="AD13">
            <v>67006.45</v>
          </cell>
          <cell r="AE13">
            <v>12032808.880000001</v>
          </cell>
        </row>
        <row r="14">
          <cell r="A14">
            <v>20</v>
          </cell>
          <cell r="B14" t="str">
            <v>FONDO MUTUO DE INVERSION ESTELAR</v>
          </cell>
          <cell r="C14">
            <v>4705103519.8100004</v>
          </cell>
          <cell r="D14">
            <v>287097395.36000001</v>
          </cell>
          <cell r="E14">
            <v>264624110.38</v>
          </cell>
          <cell r="F14">
            <v>2328641581.5999999</v>
          </cell>
          <cell r="G14">
            <v>2328641581.5999999</v>
          </cell>
          <cell r="I14">
            <v>1125044067.8299999</v>
          </cell>
          <cell r="K14">
            <v>148879404.13</v>
          </cell>
          <cell r="L14">
            <v>610610583.84000003</v>
          </cell>
          <cell r="M14">
            <v>365554079.86000001</v>
          </cell>
          <cell r="U14">
            <v>879712799</v>
          </cell>
          <cell r="V14">
            <v>307967490.91000003</v>
          </cell>
          <cell r="W14">
            <v>4397136028.8999996</v>
          </cell>
          <cell r="X14">
            <v>691840404.87</v>
          </cell>
          <cell r="Y14">
            <v>689828734.87</v>
          </cell>
          <cell r="Z14">
            <v>2011670</v>
          </cell>
          <cell r="AA14">
            <v>691840404.87</v>
          </cell>
          <cell r="AB14">
            <v>100074003.98</v>
          </cell>
          <cell r="AC14">
            <v>50464158.850000001</v>
          </cell>
          <cell r="AE14">
            <v>541302242.03999996</v>
          </cell>
        </row>
        <row r="15">
          <cell r="A15">
            <v>23</v>
          </cell>
          <cell r="B15" t="str">
            <v>FONDO MUTUO DE INVERSION DEL PERSONAL DE FABRICATO Y SUS FILIALES - FABRIMUTUO</v>
          </cell>
          <cell r="C15">
            <v>4450284458.9099998</v>
          </cell>
          <cell r="D15">
            <v>143243499.63999999</v>
          </cell>
          <cell r="E15">
            <v>102762116.3</v>
          </cell>
          <cell r="F15">
            <v>2916180860</v>
          </cell>
          <cell r="G15">
            <v>2916180860</v>
          </cell>
          <cell r="I15">
            <v>1204268466.8400002</v>
          </cell>
          <cell r="L15">
            <v>321760651.88999999</v>
          </cell>
          <cell r="M15">
            <v>882507814.95000005</v>
          </cell>
          <cell r="U15">
            <v>117996248</v>
          </cell>
          <cell r="V15">
            <v>7896462.0099999998</v>
          </cell>
          <cell r="W15">
            <v>4442387996.8999996</v>
          </cell>
          <cell r="X15">
            <v>212283499.56</v>
          </cell>
          <cell r="Y15">
            <v>212118499.56</v>
          </cell>
          <cell r="Z15">
            <v>165000</v>
          </cell>
          <cell r="AA15">
            <v>212283499.56</v>
          </cell>
          <cell r="AB15">
            <v>57970353.649999999</v>
          </cell>
          <cell r="AC15">
            <v>2233540.48</v>
          </cell>
          <cell r="AD15">
            <v>1266483.44</v>
          </cell>
          <cell r="AE15">
            <v>150813121.99000001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433175625.99000001</v>
          </cell>
          <cell r="D16">
            <v>115055666.91</v>
          </cell>
          <cell r="E16">
            <v>105884887.81</v>
          </cell>
          <cell r="F16">
            <v>0</v>
          </cell>
          <cell r="I16">
            <v>316090309.07999998</v>
          </cell>
          <cell r="K16">
            <v>151626077.13</v>
          </cell>
          <cell r="M16">
            <v>164464231.94999999</v>
          </cell>
          <cell r="V16">
            <v>5696899</v>
          </cell>
          <cell r="W16">
            <v>427478726.99000001</v>
          </cell>
          <cell r="X16">
            <v>2919385.47</v>
          </cell>
          <cell r="Y16">
            <v>2919385.47</v>
          </cell>
          <cell r="AA16">
            <v>2919385.47</v>
          </cell>
          <cell r="AB16">
            <v>2636121.7200000002</v>
          </cell>
          <cell r="AC16">
            <v>360388.76</v>
          </cell>
          <cell r="AE16">
            <v>-77125.009999999995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21754686408.119999</v>
          </cell>
          <cell r="D17">
            <v>189833235.03</v>
          </cell>
          <cell r="E17">
            <v>158494040.47999999</v>
          </cell>
          <cell r="F17">
            <v>7915325925.5</v>
          </cell>
          <cell r="G17">
            <v>5831886720.3000002</v>
          </cell>
          <cell r="H17">
            <v>2083439205.2</v>
          </cell>
          <cell r="I17">
            <v>7320523836.1499996</v>
          </cell>
          <cell r="K17">
            <v>3276139831.6199999</v>
          </cell>
          <cell r="M17">
            <v>4044384004.5300002</v>
          </cell>
          <cell r="U17">
            <v>5505218026.6599998</v>
          </cell>
          <cell r="V17">
            <v>1122675702.8699999</v>
          </cell>
          <cell r="W17">
            <v>20632010705.25</v>
          </cell>
          <cell r="X17">
            <v>3671471879.02</v>
          </cell>
          <cell r="Y17">
            <v>3623182121.7399998</v>
          </cell>
          <cell r="Z17">
            <v>48289757.280000001</v>
          </cell>
          <cell r="AA17">
            <v>3671471879.02</v>
          </cell>
          <cell r="AB17">
            <v>56128594.939999998</v>
          </cell>
          <cell r="AC17">
            <v>170854323.56999999</v>
          </cell>
          <cell r="AD17">
            <v>26346219.48</v>
          </cell>
          <cell r="AE17">
            <v>3418142741.0300002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6510370863.3599997</v>
          </cell>
          <cell r="D18">
            <v>789818005.62</v>
          </cell>
          <cell r="E18">
            <v>454085392.99000001</v>
          </cell>
          <cell r="F18">
            <v>833901420</v>
          </cell>
          <cell r="G18">
            <v>833901420</v>
          </cell>
          <cell r="I18">
            <v>3362212979.25</v>
          </cell>
          <cell r="M18">
            <v>3362212979.25</v>
          </cell>
          <cell r="U18">
            <v>1508847834</v>
          </cell>
          <cell r="V18">
            <v>300749244.68000001</v>
          </cell>
          <cell r="W18">
            <v>6209621618.6800003</v>
          </cell>
          <cell r="X18">
            <v>791786436.25</v>
          </cell>
          <cell r="Y18">
            <v>791786436.25</v>
          </cell>
          <cell r="AA18">
            <v>791786436.25</v>
          </cell>
          <cell r="AB18">
            <v>144212934.28</v>
          </cell>
          <cell r="AC18">
            <v>37268945.740000002</v>
          </cell>
          <cell r="AD18">
            <v>6008432.5099999998</v>
          </cell>
          <cell r="AE18">
            <v>604296123.72000003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46430819196.709999</v>
          </cell>
          <cell r="D19">
            <v>2076018343.1099999</v>
          </cell>
          <cell r="F19">
            <v>5104416038.0200005</v>
          </cell>
          <cell r="G19">
            <v>5104416038.0200005</v>
          </cell>
          <cell r="I19">
            <v>39168434703.470001</v>
          </cell>
          <cell r="K19">
            <v>20901909300.139999</v>
          </cell>
          <cell r="M19">
            <v>18266525403.330002</v>
          </cell>
          <cell r="V19">
            <v>942053527.25999999</v>
          </cell>
          <cell r="W19">
            <v>45488765669.449997</v>
          </cell>
          <cell r="X19">
            <v>4340374371.1099997</v>
          </cell>
          <cell r="Y19">
            <v>4316854330.7299995</v>
          </cell>
          <cell r="Z19">
            <v>23520040.379999999</v>
          </cell>
          <cell r="AA19">
            <v>4340374371.1099997</v>
          </cell>
          <cell r="AB19">
            <v>411726448.94999999</v>
          </cell>
          <cell r="AC19">
            <v>146441116.09</v>
          </cell>
          <cell r="AD19">
            <v>23519720</v>
          </cell>
          <cell r="AE19">
            <v>3758687086.0700002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19597376153.310001</v>
          </cell>
          <cell r="D20">
            <v>1315763487.9200001</v>
          </cell>
          <cell r="E20">
            <v>416171775.25</v>
          </cell>
          <cell r="F20">
            <v>1825713038.51</v>
          </cell>
          <cell r="G20">
            <v>1480743000</v>
          </cell>
          <cell r="H20">
            <v>344970038.50999999</v>
          </cell>
          <cell r="I20">
            <v>9395105049.7400017</v>
          </cell>
          <cell r="K20">
            <v>3379805149.1500001</v>
          </cell>
          <cell r="M20">
            <v>422952624.02999997</v>
          </cell>
          <cell r="P20">
            <v>914675051.63</v>
          </cell>
          <cell r="Q20">
            <v>326660660.29000002</v>
          </cell>
          <cell r="R20">
            <v>4351011564.6400003</v>
          </cell>
          <cell r="U20">
            <v>6942782791</v>
          </cell>
          <cell r="V20">
            <v>1017155531.0700001</v>
          </cell>
          <cell r="W20">
            <v>18580220622.240002</v>
          </cell>
          <cell r="X20">
            <v>2373901337.5300002</v>
          </cell>
          <cell r="Y20">
            <v>2215793885.5300002</v>
          </cell>
          <cell r="Z20">
            <v>158107452</v>
          </cell>
          <cell r="AA20">
            <v>2373901337.5300002</v>
          </cell>
          <cell r="AB20">
            <v>665284639.09000003</v>
          </cell>
          <cell r="AC20">
            <v>177631695.36000001</v>
          </cell>
          <cell r="AE20">
            <v>1530985003.0799999</v>
          </cell>
        </row>
        <row r="21">
          <cell r="A21">
            <v>34</v>
          </cell>
          <cell r="B21" t="str">
            <v>FONDO MUTUO DE INVERSION TRABAJADORES DE ERECOS S.A. - FIMERECOS</v>
          </cell>
          <cell r="C21">
            <v>276035690.18000001</v>
          </cell>
          <cell r="D21">
            <v>120558918.18000001</v>
          </cell>
          <cell r="E21">
            <v>81363460.260000005</v>
          </cell>
          <cell r="F21">
            <v>0</v>
          </cell>
          <cell r="I21">
            <v>102860919</v>
          </cell>
          <cell r="K21">
            <v>16209961</v>
          </cell>
          <cell r="M21">
            <v>86650958</v>
          </cell>
          <cell r="U21">
            <v>39074038</v>
          </cell>
          <cell r="V21">
            <v>9164556.3800000008</v>
          </cell>
          <cell r="W21">
            <v>266871133.80000001</v>
          </cell>
          <cell r="X21">
            <v>4072443.23</v>
          </cell>
          <cell r="Y21">
            <v>4072443.23</v>
          </cell>
          <cell r="AA21">
            <v>4072443.23</v>
          </cell>
          <cell r="AB21">
            <v>342743</v>
          </cell>
          <cell r="AC21">
            <v>530547.19999999995</v>
          </cell>
          <cell r="AE21">
            <v>3199153.03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21495019783.450001</v>
          </cell>
          <cell r="D22">
            <v>385104536.00999999</v>
          </cell>
          <cell r="E22">
            <v>372104388.66000003</v>
          </cell>
          <cell r="F22">
            <v>1329548273</v>
          </cell>
          <cell r="G22">
            <v>1102246700</v>
          </cell>
          <cell r="H22">
            <v>227301573</v>
          </cell>
          <cell r="I22">
            <v>15324562377.75</v>
          </cell>
          <cell r="K22">
            <v>7276734779.3299999</v>
          </cell>
          <cell r="M22">
            <v>8047827598.4200001</v>
          </cell>
          <cell r="U22">
            <v>4347671160</v>
          </cell>
          <cell r="V22">
            <v>321778136.01999998</v>
          </cell>
          <cell r="W22">
            <v>21173241647.43</v>
          </cell>
          <cell r="X22">
            <v>1793026339.5899999</v>
          </cell>
          <cell r="Y22">
            <v>1793026339.5899999</v>
          </cell>
          <cell r="Z22">
            <v>0</v>
          </cell>
          <cell r="AA22">
            <v>1793026339.5899999</v>
          </cell>
          <cell r="AB22">
            <v>187567311.31999999</v>
          </cell>
          <cell r="AC22">
            <v>51155905.310000002</v>
          </cell>
          <cell r="AD22">
            <v>0</v>
          </cell>
          <cell r="AE22">
            <v>1554303122.96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3612979450</v>
          </cell>
          <cell r="D23">
            <v>225951990.94</v>
          </cell>
          <cell r="E23">
            <v>11154339.529999999</v>
          </cell>
          <cell r="F23">
            <v>63664578.690000005</v>
          </cell>
          <cell r="G23">
            <v>63230870.560000002</v>
          </cell>
          <cell r="H23">
            <v>433708.13</v>
          </cell>
          <cell r="I23">
            <v>2761723625.9000001</v>
          </cell>
          <cell r="K23">
            <v>2018592000</v>
          </cell>
          <cell r="M23">
            <v>743131625.89999998</v>
          </cell>
          <cell r="U23">
            <v>555824268</v>
          </cell>
          <cell r="V23">
            <v>60389543.990000002</v>
          </cell>
          <cell r="W23">
            <v>3552589906.0100002</v>
          </cell>
          <cell r="X23">
            <v>317458424.32999998</v>
          </cell>
          <cell r="Y23">
            <v>302092786.20999998</v>
          </cell>
          <cell r="Z23">
            <v>15365638.119999999</v>
          </cell>
          <cell r="AA23">
            <v>317458424.32999998</v>
          </cell>
          <cell r="AB23">
            <v>89722678.209999993</v>
          </cell>
          <cell r="AC23">
            <v>27413355.620000001</v>
          </cell>
          <cell r="AD23">
            <v>12875000</v>
          </cell>
          <cell r="AE23">
            <v>187447390.5</v>
          </cell>
        </row>
        <row r="24">
          <cell r="A24">
            <v>41</v>
          </cell>
          <cell r="B24" t="str">
            <v>FONDO MUTUO DE AHORRO E INVERSION DE LOS EMPLEADOS DE CABARRIA Y CIA.</v>
          </cell>
          <cell r="C24">
            <v>355464456.93000001</v>
          </cell>
          <cell r="D24">
            <v>70972547.659999996</v>
          </cell>
          <cell r="E24">
            <v>70872547.659999996</v>
          </cell>
          <cell r="F24">
            <v>30954401.629999999</v>
          </cell>
          <cell r="G24">
            <v>30954401.629999999</v>
          </cell>
          <cell r="I24">
            <v>0</v>
          </cell>
          <cell r="U24">
            <v>121143522</v>
          </cell>
          <cell r="V24">
            <v>47175757.939999998</v>
          </cell>
          <cell r="W24">
            <v>308288698.99000001</v>
          </cell>
          <cell r="X24">
            <v>50702419.210000001</v>
          </cell>
          <cell r="Y24">
            <v>50702419.210000001</v>
          </cell>
          <cell r="AA24">
            <v>50702419.210000001</v>
          </cell>
          <cell r="AB24">
            <v>9589180</v>
          </cell>
          <cell r="AC24">
            <v>13427268.6</v>
          </cell>
          <cell r="AE24">
            <v>27685970.609999999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899044995.69000006</v>
          </cell>
          <cell r="D25">
            <v>166449761.63</v>
          </cell>
          <cell r="E25">
            <v>140477441.53</v>
          </cell>
          <cell r="F25">
            <v>424697600.06</v>
          </cell>
          <cell r="G25">
            <v>424697600.06</v>
          </cell>
          <cell r="I25">
            <v>173451023</v>
          </cell>
          <cell r="K25">
            <v>49046850</v>
          </cell>
          <cell r="M25">
            <v>124404173</v>
          </cell>
          <cell r="U25">
            <v>114514384</v>
          </cell>
          <cell r="V25">
            <v>22909379.690000001</v>
          </cell>
          <cell r="W25">
            <v>876135616</v>
          </cell>
          <cell r="X25">
            <v>28370812.059999999</v>
          </cell>
          <cell r="Y25">
            <v>28370812.059999999</v>
          </cell>
          <cell r="AA25">
            <v>28370812.059999999</v>
          </cell>
          <cell r="AB25">
            <v>13610242.710000001</v>
          </cell>
          <cell r="AC25">
            <v>1172991.6100000001</v>
          </cell>
          <cell r="AD25">
            <v>184504.05</v>
          </cell>
          <cell r="AE25">
            <v>13403073.689999999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19487875344.77</v>
          </cell>
          <cell r="D26">
            <v>1132213014.23</v>
          </cell>
          <cell r="E26">
            <v>1068063450.79</v>
          </cell>
          <cell r="F26">
            <v>15468440867</v>
          </cell>
          <cell r="G26">
            <v>15466104620</v>
          </cell>
          <cell r="H26">
            <v>2336247</v>
          </cell>
          <cell r="I26">
            <v>2481446999.0799999</v>
          </cell>
          <cell r="M26">
            <v>2481446999.0799999</v>
          </cell>
          <cell r="U26">
            <v>32423701.329999998</v>
          </cell>
          <cell r="V26">
            <v>2342502198.5100002</v>
          </cell>
          <cell r="W26">
            <v>17145373146.26</v>
          </cell>
          <cell r="X26">
            <v>4270847993.6399999</v>
          </cell>
          <cell r="Y26">
            <v>4270847993.6399999</v>
          </cell>
          <cell r="AA26">
            <v>4270847993.6399999</v>
          </cell>
          <cell r="AB26">
            <v>243456880.56</v>
          </cell>
          <cell r="AC26">
            <v>396435551.42000002</v>
          </cell>
          <cell r="AE26">
            <v>3630955561.6599998</v>
          </cell>
        </row>
        <row r="27">
          <cell r="A27">
            <v>47</v>
          </cell>
          <cell r="B27" t="str">
            <v>FONDO MUTUO DE INVERSIÓN FUTURO</v>
          </cell>
          <cell r="C27">
            <v>37925173457.260002</v>
          </cell>
          <cell r="D27">
            <v>11644618846.040001</v>
          </cell>
          <cell r="E27">
            <v>11008073213.620001</v>
          </cell>
          <cell r="F27">
            <v>22152942026.77</v>
          </cell>
          <cell r="G27">
            <v>22152942026.77</v>
          </cell>
          <cell r="I27">
            <v>3758229182.04</v>
          </cell>
          <cell r="L27">
            <v>1296655902.74</v>
          </cell>
          <cell r="N27">
            <v>1427388485.8599999</v>
          </cell>
          <cell r="P27">
            <v>1034184793.4400001</v>
          </cell>
          <cell r="V27">
            <v>1857707726.6800001</v>
          </cell>
          <cell r="W27">
            <v>36067465730.580002</v>
          </cell>
          <cell r="X27">
            <v>5659249881.5100002</v>
          </cell>
          <cell r="Y27">
            <v>5120634368.1099997</v>
          </cell>
          <cell r="Z27">
            <v>538615513.39999998</v>
          </cell>
          <cell r="AA27">
            <v>5659249881.5100002</v>
          </cell>
          <cell r="AB27">
            <v>1010749178.26</v>
          </cell>
          <cell r="AC27">
            <v>361645102.75</v>
          </cell>
          <cell r="AD27">
            <v>6533.38</v>
          </cell>
          <cell r="AE27">
            <v>4286849067.1199999</v>
          </cell>
        </row>
        <row r="28">
          <cell r="A28">
            <v>48</v>
          </cell>
          <cell r="B28" t="str">
            <v>FONDO MUTUO DE INVERSION DE LEONISA S.A.</v>
          </cell>
          <cell r="C28">
            <v>14085039656.370001</v>
          </cell>
          <cell r="D28">
            <v>3735127353.75</v>
          </cell>
          <cell r="E28">
            <v>3648701229.3800001</v>
          </cell>
          <cell r="F28">
            <v>4409515580</v>
          </cell>
          <cell r="G28">
            <v>4409515580</v>
          </cell>
          <cell r="I28">
            <v>4344276259.4099998</v>
          </cell>
          <cell r="K28">
            <v>422283498.37</v>
          </cell>
          <cell r="L28">
            <v>660248990.70000005</v>
          </cell>
          <cell r="M28">
            <v>3261743770.3400002</v>
          </cell>
          <cell r="V28">
            <v>1539295435.97</v>
          </cell>
          <cell r="W28">
            <v>12545744220.4</v>
          </cell>
          <cell r="X28">
            <v>1980480298.6400001</v>
          </cell>
          <cell r="Y28">
            <v>1980480298.6400001</v>
          </cell>
          <cell r="AA28">
            <v>1980480298.6400001</v>
          </cell>
          <cell r="AB28">
            <v>44115454.770000003</v>
          </cell>
          <cell r="AC28">
            <v>10022593.57</v>
          </cell>
          <cell r="AE28">
            <v>1926342250.3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31467713492.599998</v>
          </cell>
          <cell r="D29">
            <v>4563625585.46</v>
          </cell>
          <cell r="E29">
            <v>4262433789.8899999</v>
          </cell>
          <cell r="F29">
            <v>17709650747.799999</v>
          </cell>
          <cell r="G29">
            <v>15817571589.66</v>
          </cell>
          <cell r="H29">
            <v>1892079158.1400001</v>
          </cell>
          <cell r="I29">
            <v>4483655255.7000008</v>
          </cell>
          <cell r="K29">
            <v>1785867001.6900001</v>
          </cell>
          <cell r="M29">
            <v>2697788254.0100002</v>
          </cell>
          <cell r="U29">
            <v>4120630025</v>
          </cell>
          <cell r="V29">
            <v>3047063780.02</v>
          </cell>
          <cell r="W29">
            <v>28420649712.580002</v>
          </cell>
          <cell r="X29">
            <v>7639627856.46</v>
          </cell>
          <cell r="Y29">
            <v>7167548150.2600002</v>
          </cell>
          <cell r="Z29">
            <v>472079706.19999999</v>
          </cell>
          <cell r="AA29">
            <v>7639627856.46</v>
          </cell>
          <cell r="AB29">
            <v>1604223513.53</v>
          </cell>
          <cell r="AC29">
            <v>5754821</v>
          </cell>
          <cell r="AD29">
            <v>0</v>
          </cell>
          <cell r="AE29">
            <v>6029649521.9300003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2311541891.0500002</v>
          </cell>
          <cell r="D30">
            <v>226884211.53</v>
          </cell>
          <cell r="E30">
            <v>223385137.61000001</v>
          </cell>
          <cell r="F30">
            <v>584561781.37</v>
          </cell>
          <cell r="G30">
            <v>584561781.37</v>
          </cell>
          <cell r="I30">
            <v>616302573.63</v>
          </cell>
          <cell r="K30">
            <v>129301029.75</v>
          </cell>
          <cell r="M30">
            <v>487001543.88</v>
          </cell>
          <cell r="U30">
            <v>841353818</v>
          </cell>
          <cell r="V30">
            <v>55683489.509999998</v>
          </cell>
          <cell r="W30">
            <v>2255858401.54</v>
          </cell>
          <cell r="X30">
            <v>309156465.39999998</v>
          </cell>
          <cell r="Y30">
            <v>289347675.45999998</v>
          </cell>
          <cell r="Z30">
            <v>19808789.940000001</v>
          </cell>
          <cell r="AA30">
            <v>309156465.39999998</v>
          </cell>
          <cell r="AB30">
            <v>75228626.599999994</v>
          </cell>
          <cell r="AC30">
            <v>3334586.16</v>
          </cell>
          <cell r="AE30">
            <v>230593252.63999999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12428065880.379999</v>
          </cell>
          <cell r="D31">
            <v>1013267207.9</v>
          </cell>
          <cell r="E31">
            <v>1013026489.89</v>
          </cell>
          <cell r="F31">
            <v>6866030160</v>
          </cell>
          <cell r="G31">
            <v>6866030160</v>
          </cell>
          <cell r="I31">
            <v>1608574630</v>
          </cell>
          <cell r="K31">
            <v>735270060</v>
          </cell>
          <cell r="M31">
            <v>873304570</v>
          </cell>
          <cell r="U31">
            <v>2578364880</v>
          </cell>
          <cell r="V31">
            <v>2236982883.5</v>
          </cell>
          <cell r="W31">
            <v>10191082996.879999</v>
          </cell>
          <cell r="X31">
            <v>2254615497.52</v>
          </cell>
          <cell r="Y31">
            <v>2254040851.52</v>
          </cell>
          <cell r="Z31">
            <v>574646</v>
          </cell>
          <cell r="AA31">
            <v>2254615497.52</v>
          </cell>
          <cell r="AB31">
            <v>113277936.65000001</v>
          </cell>
          <cell r="AC31">
            <v>333236464.31999999</v>
          </cell>
          <cell r="AD31">
            <v>546201.55000000005</v>
          </cell>
          <cell r="AE31">
            <v>1807554895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3618195080.5500002</v>
          </cell>
          <cell r="D32">
            <v>2916461157.1300001</v>
          </cell>
          <cell r="E32">
            <v>328816404.91000003</v>
          </cell>
          <cell r="F32">
            <v>85107960.019999996</v>
          </cell>
          <cell r="G32">
            <v>85107960.019999996</v>
          </cell>
          <cell r="I32">
            <v>0</v>
          </cell>
          <cell r="M32">
            <v>0</v>
          </cell>
          <cell r="U32">
            <v>715301924</v>
          </cell>
          <cell r="V32">
            <v>18507234</v>
          </cell>
          <cell r="W32">
            <v>3599687846.5500002</v>
          </cell>
          <cell r="X32">
            <v>627361689.88999999</v>
          </cell>
          <cell r="Y32">
            <v>606245760.88999999</v>
          </cell>
          <cell r="Z32">
            <v>21115929</v>
          </cell>
          <cell r="AA32">
            <v>627361689.88999999</v>
          </cell>
          <cell r="AB32">
            <v>183484211.63</v>
          </cell>
          <cell r="AC32">
            <v>18764331.300000001</v>
          </cell>
          <cell r="AD32">
            <v>2013.4</v>
          </cell>
          <cell r="AE32">
            <v>425111133.56</v>
          </cell>
        </row>
        <row r="33">
          <cell r="A33">
            <v>59</v>
          </cell>
          <cell r="B33" t="str">
            <v>FONDO MUTUO DE INVERSION DE LOS TRABAJADORES DE: GRUPO  NACIONAL DE CHOCOLATES S.A. Y COMPAÑIAS SUBORDINADAS</v>
          </cell>
          <cell r="C33">
            <v>51163701951.370003</v>
          </cell>
          <cell r="D33">
            <v>18656673128.759998</v>
          </cell>
          <cell r="E33">
            <v>17952974444.009998</v>
          </cell>
          <cell r="F33">
            <v>25055318999.639999</v>
          </cell>
          <cell r="G33">
            <v>25055318999.639999</v>
          </cell>
          <cell r="I33">
            <v>7451709822.9700003</v>
          </cell>
          <cell r="K33">
            <v>2586139600</v>
          </cell>
          <cell r="M33">
            <v>4865570222.9700003</v>
          </cell>
          <cell r="V33">
            <v>4073151992.54</v>
          </cell>
          <cell r="W33">
            <v>47090549958.830002</v>
          </cell>
          <cell r="X33">
            <v>11531166885.709999</v>
          </cell>
          <cell r="Y33">
            <v>11489794733.709999</v>
          </cell>
          <cell r="Z33">
            <v>41372152</v>
          </cell>
          <cell r="AA33">
            <v>11531166885.709999</v>
          </cell>
          <cell r="AB33">
            <v>479674567.79000002</v>
          </cell>
          <cell r="AC33">
            <v>1286620997.97</v>
          </cell>
          <cell r="AE33">
            <v>9764871319.9500008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1023264322.61</v>
          </cell>
          <cell r="D34">
            <v>102419711.93000001</v>
          </cell>
          <cell r="E34">
            <v>102315725.81</v>
          </cell>
          <cell r="F34">
            <v>46663785.710000001</v>
          </cell>
          <cell r="H34">
            <v>46663785.710000001</v>
          </cell>
          <cell r="I34">
            <v>644959994.30999994</v>
          </cell>
          <cell r="N34">
            <v>418374520.94999999</v>
          </cell>
          <cell r="P34">
            <v>226585473.36000001</v>
          </cell>
          <cell r="U34">
            <v>228364832</v>
          </cell>
          <cell r="V34">
            <v>18552631.84</v>
          </cell>
          <cell r="W34">
            <v>1004711690.77</v>
          </cell>
          <cell r="X34">
            <v>15227558.25</v>
          </cell>
          <cell r="Y34">
            <v>14260739.6</v>
          </cell>
          <cell r="Z34">
            <v>966818.65</v>
          </cell>
          <cell r="AA34">
            <v>15227558.25</v>
          </cell>
          <cell r="AB34">
            <v>1661753.74</v>
          </cell>
          <cell r="AC34">
            <v>965300.78</v>
          </cell>
          <cell r="AE34">
            <v>12600503.73</v>
          </cell>
        </row>
        <row r="35">
          <cell r="A35">
            <v>61</v>
          </cell>
          <cell r="B35" t="str">
            <v>FONDO MUTUO DE INVERSION FONBYH</v>
          </cell>
          <cell r="C35">
            <v>20432904923.57</v>
          </cell>
          <cell r="D35">
            <v>1138597653.77</v>
          </cell>
          <cell r="E35">
            <v>260690904.69999999</v>
          </cell>
          <cell r="F35">
            <v>331156018.26999998</v>
          </cell>
          <cell r="G35">
            <v>292751290.76999998</v>
          </cell>
          <cell r="H35">
            <v>38404727.5</v>
          </cell>
          <cell r="I35">
            <v>10310438914.85</v>
          </cell>
          <cell r="K35">
            <v>6051538002.0900002</v>
          </cell>
          <cell r="M35">
            <v>4258900912.7600002</v>
          </cell>
          <cell r="U35">
            <v>8520629158.7299995</v>
          </cell>
          <cell r="V35">
            <v>427155813.16000003</v>
          </cell>
          <cell r="W35">
            <v>20005749110.41</v>
          </cell>
          <cell r="X35">
            <v>1548079191.9300001</v>
          </cell>
          <cell r="Y35">
            <v>1481785650.8499999</v>
          </cell>
          <cell r="Z35">
            <v>66293541.079999998</v>
          </cell>
          <cell r="AA35">
            <v>1548079191.9300001</v>
          </cell>
          <cell r="AB35">
            <v>365505337.14999998</v>
          </cell>
          <cell r="AC35">
            <v>33625803.280000001</v>
          </cell>
          <cell r="AD35">
            <v>25800000</v>
          </cell>
          <cell r="AE35">
            <v>1123148051.5</v>
          </cell>
        </row>
        <row r="36">
          <cell r="A36">
            <v>63</v>
          </cell>
          <cell r="B36" t="str">
            <v>FONDO MUTUO DE INVERSION CAMARA DE COMERCIO DE MEDELLIN - FONCCOMED</v>
          </cell>
          <cell r="C36">
            <v>3238926663.02</v>
          </cell>
          <cell r="D36">
            <v>315131925.62</v>
          </cell>
          <cell r="E36">
            <v>277658892.97000003</v>
          </cell>
          <cell r="F36">
            <v>513166859.19999999</v>
          </cell>
          <cell r="G36">
            <v>513166859.19999999</v>
          </cell>
          <cell r="I36">
            <v>1679263408.3600001</v>
          </cell>
          <cell r="K36">
            <v>1037601767.73</v>
          </cell>
          <cell r="M36">
            <v>641661640.63</v>
          </cell>
          <cell r="U36">
            <v>552134956</v>
          </cell>
          <cell r="V36">
            <v>469440789.04000002</v>
          </cell>
          <cell r="W36">
            <v>2769485873.98</v>
          </cell>
          <cell r="X36">
            <v>409422950.52999997</v>
          </cell>
          <cell r="Y36">
            <v>409422950.52999997</v>
          </cell>
          <cell r="AA36">
            <v>409422950.52999997</v>
          </cell>
          <cell r="AB36">
            <v>111700694.95999999</v>
          </cell>
          <cell r="AC36">
            <v>150875</v>
          </cell>
          <cell r="AD36">
            <v>0</v>
          </cell>
          <cell r="AE36">
            <v>297571380.56999999</v>
          </cell>
        </row>
        <row r="37">
          <cell r="A37">
            <v>64</v>
          </cell>
          <cell r="B37" t="str">
            <v>FMIITRABAJADORES DE LA CIA. COL. DE ALIMENTOS LACTEOS- EN LIQUIDACION</v>
          </cell>
          <cell r="C37">
            <v>93461871.909999996</v>
          </cell>
          <cell r="D37">
            <v>59531001.060000002</v>
          </cell>
          <cell r="E37">
            <v>59290092.68</v>
          </cell>
          <cell r="F37">
            <v>29600170.850000001</v>
          </cell>
          <cell r="G37">
            <v>29600170.850000001</v>
          </cell>
          <cell r="I37">
            <v>0</v>
          </cell>
          <cell r="V37">
            <v>16809168.27</v>
          </cell>
          <cell r="W37">
            <v>76652703.640000001</v>
          </cell>
          <cell r="X37">
            <v>3460335.37</v>
          </cell>
          <cell r="Y37">
            <v>397935.37</v>
          </cell>
          <cell r="Z37">
            <v>3062400</v>
          </cell>
          <cell r="AA37">
            <v>3460335.37</v>
          </cell>
          <cell r="AB37">
            <v>250895</v>
          </cell>
          <cell r="AC37">
            <v>53000</v>
          </cell>
          <cell r="AD37">
            <v>3062400</v>
          </cell>
          <cell r="AE37">
            <v>94040.37</v>
          </cell>
        </row>
        <row r="38">
          <cell r="A38">
            <v>66</v>
          </cell>
          <cell r="B38" t="str">
            <v>FONDO MUTUO DE INVERSION DE LOS TRABAJADORES DE LA CIA. COL. DE TABACO</v>
          </cell>
          <cell r="C38">
            <v>15025041175.049999</v>
          </cell>
          <cell r="D38">
            <v>2278453588.9000001</v>
          </cell>
          <cell r="E38">
            <v>2273435525.4299998</v>
          </cell>
          <cell r="F38">
            <v>3949510780</v>
          </cell>
          <cell r="G38">
            <v>3949510780</v>
          </cell>
          <cell r="I38">
            <v>6373995529.21</v>
          </cell>
          <cell r="K38">
            <v>1622565204.1400001</v>
          </cell>
          <cell r="L38">
            <v>774526124.35000002</v>
          </cell>
          <cell r="M38">
            <v>3976904200.7199998</v>
          </cell>
          <cell r="U38">
            <v>1901509669.4400001</v>
          </cell>
          <cell r="V38">
            <v>371973346.29000002</v>
          </cell>
          <cell r="W38">
            <v>14653067828.76</v>
          </cell>
          <cell r="X38">
            <v>1678224818.8499999</v>
          </cell>
          <cell r="Y38">
            <v>1678224818.8499999</v>
          </cell>
          <cell r="AA38">
            <v>1678224818.8499999</v>
          </cell>
          <cell r="AB38">
            <v>154253797.99000001</v>
          </cell>
          <cell r="AC38">
            <v>84330041.299999997</v>
          </cell>
          <cell r="AE38">
            <v>1439640979.5599999</v>
          </cell>
        </row>
        <row r="39">
          <cell r="A39">
            <v>70</v>
          </cell>
          <cell r="B39" t="str">
            <v>FONDO MUTUO DE INVERSION DE EMPLEADOS SURAMERICANA, FONDOSURA</v>
          </cell>
          <cell r="C39">
            <v>114962476043.64</v>
          </cell>
          <cell r="D39">
            <v>3082507683.29</v>
          </cell>
          <cell r="E39">
            <v>3078764473.1199999</v>
          </cell>
          <cell r="F39">
            <v>94520404931.880005</v>
          </cell>
          <cell r="G39">
            <v>94520404931.880005</v>
          </cell>
          <cell r="I39">
            <v>17294291356.970001</v>
          </cell>
          <cell r="K39">
            <v>1723201912.95</v>
          </cell>
          <cell r="M39">
            <v>15571089444.02</v>
          </cell>
          <cell r="U39">
            <v>466941</v>
          </cell>
          <cell r="V39">
            <v>25240707689.400002</v>
          </cell>
          <cell r="W39">
            <v>89721768354.240005</v>
          </cell>
          <cell r="X39">
            <v>26696832893.720001</v>
          </cell>
          <cell r="Y39">
            <v>26696832782.110001</v>
          </cell>
          <cell r="Z39">
            <v>111.61</v>
          </cell>
          <cell r="AA39">
            <v>26696832893.720001</v>
          </cell>
          <cell r="AB39">
            <v>269041344.07999998</v>
          </cell>
          <cell r="AC39">
            <v>1539433821.6700001</v>
          </cell>
          <cell r="AD39">
            <v>187024.07</v>
          </cell>
          <cell r="AE39">
            <v>24888170703.900002</v>
          </cell>
        </row>
        <row r="40">
          <cell r="A40">
            <v>71</v>
          </cell>
          <cell r="B40" t="str">
            <v>FONDO MUTUO DE INVERSION DE LOS TRABAJADORES DE INDUSTRIAS ALIMENTICIAS NOEL</v>
          </cell>
          <cell r="C40">
            <v>14709044689.879999</v>
          </cell>
          <cell r="D40">
            <v>1826326100.1800001</v>
          </cell>
          <cell r="E40">
            <v>1825740693.6700001</v>
          </cell>
          <cell r="F40">
            <v>3375370960</v>
          </cell>
          <cell r="G40">
            <v>3375370960</v>
          </cell>
          <cell r="I40">
            <v>9486102978.3899994</v>
          </cell>
          <cell r="K40">
            <v>4805320832.29</v>
          </cell>
          <cell r="M40">
            <v>4680782146.1000004</v>
          </cell>
          <cell r="U40">
            <v>50761</v>
          </cell>
          <cell r="V40">
            <v>931082709.42999995</v>
          </cell>
          <cell r="W40">
            <v>13777961980.450001</v>
          </cell>
          <cell r="X40">
            <v>2121598834.8199999</v>
          </cell>
          <cell r="Y40">
            <v>1832665336.04</v>
          </cell>
          <cell r="Z40">
            <v>288933498.77999997</v>
          </cell>
          <cell r="AA40">
            <v>2121598834.8199999</v>
          </cell>
          <cell r="AB40">
            <v>205727782.41999999</v>
          </cell>
          <cell r="AC40">
            <v>154931272.47</v>
          </cell>
          <cell r="AE40">
            <v>1760939779.9300001</v>
          </cell>
        </row>
        <row r="41">
          <cell r="A41">
            <v>73</v>
          </cell>
          <cell r="B41" t="str">
            <v>FONDO MUTUO DE INVERSION SOCIAL</v>
          </cell>
          <cell r="C41">
            <v>29008899493.029999</v>
          </cell>
          <cell r="D41">
            <v>2372031551.8499999</v>
          </cell>
          <cell r="E41">
            <v>2140124628.6900001</v>
          </cell>
          <cell r="F41">
            <v>3878027431</v>
          </cell>
          <cell r="G41">
            <v>3878027431</v>
          </cell>
          <cell r="I41">
            <v>20778951693.059998</v>
          </cell>
          <cell r="K41">
            <v>9950474077.1599998</v>
          </cell>
          <cell r="M41">
            <v>2659340596.7600002</v>
          </cell>
          <cell r="N41">
            <v>4481015785.0600004</v>
          </cell>
          <cell r="P41">
            <v>3688121234.0799999</v>
          </cell>
          <cell r="V41">
            <v>237261960.16</v>
          </cell>
          <cell r="W41">
            <v>28771637532.869999</v>
          </cell>
          <cell r="X41">
            <v>1978017022.53</v>
          </cell>
          <cell r="Y41">
            <v>1978014239.95</v>
          </cell>
          <cell r="Z41">
            <v>2782.58</v>
          </cell>
          <cell r="AA41">
            <v>1978017022.53</v>
          </cell>
          <cell r="AB41">
            <v>454253627.13</v>
          </cell>
          <cell r="AC41">
            <v>231461417.33000001</v>
          </cell>
          <cell r="AD41">
            <v>0</v>
          </cell>
          <cell r="AE41">
            <v>1292301978.0699999</v>
          </cell>
        </row>
        <row r="42">
          <cell r="A42">
            <v>75</v>
          </cell>
          <cell r="B42" t="str">
            <v>FONDO MUTUO DE INVERSION DE LOS TRABAJADORES DE ALIMENTOS CÁRNICOS - FONCÁRNICOS</v>
          </cell>
          <cell r="C42">
            <v>3236108871.3200002</v>
          </cell>
          <cell r="D42">
            <v>243571339.91999999</v>
          </cell>
          <cell r="E42">
            <v>190791119.87</v>
          </cell>
          <cell r="F42">
            <v>748555860</v>
          </cell>
          <cell r="G42">
            <v>748555860</v>
          </cell>
          <cell r="I42">
            <v>2238478086.8600001</v>
          </cell>
          <cell r="K42">
            <v>1469048508.6300001</v>
          </cell>
          <cell r="M42">
            <v>769429578.23000002</v>
          </cell>
          <cell r="V42">
            <v>134092933.31</v>
          </cell>
          <cell r="W42">
            <v>3102015938.0100002</v>
          </cell>
          <cell r="X42">
            <v>351329996.38999999</v>
          </cell>
          <cell r="Y42">
            <v>339516310.91000003</v>
          </cell>
          <cell r="Z42">
            <v>11813685.48</v>
          </cell>
          <cell r="AA42">
            <v>351329996.38999999</v>
          </cell>
          <cell r="AB42">
            <v>68157322.200000003</v>
          </cell>
          <cell r="AC42">
            <v>35270038.409999996</v>
          </cell>
          <cell r="AE42">
            <v>247902635.78</v>
          </cell>
        </row>
        <row r="43">
          <cell r="A43">
            <v>76</v>
          </cell>
          <cell r="B43" t="str">
            <v>FONDO MUTUO DE INVERSION DE LOS TRABAJADORES DE T.D.M. TRANSPORTES S.A.</v>
          </cell>
          <cell r="C43">
            <v>1366225143.3800001</v>
          </cell>
          <cell r="D43">
            <v>152794130.38</v>
          </cell>
          <cell r="E43">
            <v>29705045.329999998</v>
          </cell>
          <cell r="F43">
            <v>797764499</v>
          </cell>
          <cell r="G43">
            <v>797764499</v>
          </cell>
          <cell r="I43">
            <v>0</v>
          </cell>
          <cell r="U43">
            <v>386074872</v>
          </cell>
          <cell r="V43">
            <v>17582780.170000002</v>
          </cell>
          <cell r="W43">
            <v>1348642363.21</v>
          </cell>
          <cell r="X43">
            <v>211922284.47</v>
          </cell>
          <cell r="Y43">
            <v>211435732.97</v>
          </cell>
          <cell r="Z43">
            <v>486551.5</v>
          </cell>
          <cell r="AA43">
            <v>211922284.47</v>
          </cell>
          <cell r="AB43">
            <v>7931585.3799999999</v>
          </cell>
          <cell r="AC43">
            <v>5270681.0599999996</v>
          </cell>
          <cell r="AE43">
            <v>198720018.03</v>
          </cell>
        </row>
        <row r="44">
          <cell r="A44">
            <v>78</v>
          </cell>
          <cell r="B44" t="str">
            <v>FONDO MUTUO DE INVERSION "FOREGRAN"</v>
          </cell>
          <cell r="C44">
            <v>648905714.25999999</v>
          </cell>
          <cell r="D44">
            <v>243273105.18000001</v>
          </cell>
          <cell r="E44">
            <v>230323470.33000001</v>
          </cell>
          <cell r="F44">
            <v>236111223.81999999</v>
          </cell>
          <cell r="G44">
            <v>161013182.47</v>
          </cell>
          <cell r="H44">
            <v>75098041.349999994</v>
          </cell>
          <cell r="I44">
            <v>102507651</v>
          </cell>
          <cell r="P44">
            <v>102507651</v>
          </cell>
          <cell r="U44">
            <v>59689241.840000004</v>
          </cell>
          <cell r="V44">
            <v>50311810.600000001</v>
          </cell>
          <cell r="W44">
            <v>598593903.65999997</v>
          </cell>
          <cell r="X44">
            <v>35916285.329999998</v>
          </cell>
          <cell r="Y44">
            <v>22435229.219999999</v>
          </cell>
          <cell r="Z44">
            <v>13481056.109999999</v>
          </cell>
          <cell r="AA44">
            <v>35916285.329999998</v>
          </cell>
          <cell r="AB44">
            <v>16073771.050000001</v>
          </cell>
          <cell r="AC44">
            <v>268804</v>
          </cell>
          <cell r="AD44">
            <v>78724.820000000007</v>
          </cell>
          <cell r="AE44">
            <v>19494985.460000001</v>
          </cell>
        </row>
        <row r="45">
          <cell r="A45">
            <v>81</v>
          </cell>
          <cell r="B45" t="str">
            <v>FONDO MUTUO DE INVERSION INVERBAXTER</v>
          </cell>
          <cell r="C45">
            <v>5537380638.3500004</v>
          </cell>
          <cell r="D45">
            <v>834979584.08000004</v>
          </cell>
          <cell r="E45">
            <v>703183434.14999998</v>
          </cell>
          <cell r="F45">
            <v>1241050500.77</v>
          </cell>
          <cell r="G45">
            <v>1241050500.77</v>
          </cell>
          <cell r="I45">
            <v>3348708265.3499999</v>
          </cell>
          <cell r="K45">
            <v>1663626454.3199999</v>
          </cell>
          <cell r="M45">
            <v>1685081811.03</v>
          </cell>
          <cell r="V45">
            <v>87322659.109999999</v>
          </cell>
          <cell r="W45">
            <v>5450057979.2399998</v>
          </cell>
          <cell r="X45">
            <v>379203342.42000002</v>
          </cell>
          <cell r="Y45">
            <v>379203342.42000002</v>
          </cell>
          <cell r="Z45">
            <v>0</v>
          </cell>
          <cell r="AA45">
            <v>379203342.42000002</v>
          </cell>
          <cell r="AB45">
            <v>198576177.19</v>
          </cell>
          <cell r="AC45">
            <v>23395740.48</v>
          </cell>
          <cell r="AE45">
            <v>157231424.75</v>
          </cell>
        </row>
        <row r="46">
          <cell r="A46">
            <v>82</v>
          </cell>
          <cell r="B46" t="str">
            <v>FONDO MUTUO DE INVERSION DE LA EMPRESA PETROBRAS COLOMBIA LIMITED</v>
          </cell>
          <cell r="C46">
            <v>10976873422.84</v>
          </cell>
          <cell r="D46">
            <v>661268351.96000004</v>
          </cell>
          <cell r="E46">
            <v>659588359.96000004</v>
          </cell>
          <cell r="F46">
            <v>2459438072.0799999</v>
          </cell>
          <cell r="G46">
            <v>2459438072.0799999</v>
          </cell>
          <cell r="I46">
            <v>5180437022.2399998</v>
          </cell>
          <cell r="K46">
            <v>3702567050.9200001</v>
          </cell>
          <cell r="M46">
            <v>1477869971.3199999</v>
          </cell>
          <cell r="U46">
            <v>2566192724</v>
          </cell>
          <cell r="V46">
            <v>354611147.94999999</v>
          </cell>
          <cell r="W46">
            <v>10622262274.889999</v>
          </cell>
          <cell r="X46">
            <v>1400841627.5699999</v>
          </cell>
          <cell r="Y46">
            <v>1400834299.01</v>
          </cell>
          <cell r="Z46">
            <v>7328.56</v>
          </cell>
          <cell r="AA46">
            <v>1400841627.5699999</v>
          </cell>
          <cell r="AB46">
            <v>94428447.620000005</v>
          </cell>
          <cell r="AC46">
            <v>57142338.549999997</v>
          </cell>
          <cell r="AD46">
            <v>1014738.84</v>
          </cell>
          <cell r="AE46">
            <v>1248256102.5599999</v>
          </cell>
        </row>
        <row r="47">
          <cell r="A47">
            <v>83</v>
          </cell>
          <cell r="B47" t="str">
            <v>FONDO MUTUO DE INVERSION DE LOS TRABAJADORES DE ETERNIT COLOMBIANA, ATLANTICO Y PACIFICO - INVERNIT</v>
          </cell>
          <cell r="C47">
            <v>419649268.19999999</v>
          </cell>
          <cell r="D47">
            <v>43238671.030000001</v>
          </cell>
          <cell r="E47">
            <v>35921052.329999998</v>
          </cell>
          <cell r="F47">
            <v>11881600</v>
          </cell>
          <cell r="G47">
            <v>11881600</v>
          </cell>
          <cell r="I47">
            <v>89508059.170000002</v>
          </cell>
          <cell r="L47">
            <v>89508059.170000002</v>
          </cell>
          <cell r="U47">
            <v>246596512</v>
          </cell>
          <cell r="V47">
            <v>16217803.199999999</v>
          </cell>
          <cell r="W47">
            <v>403431465</v>
          </cell>
          <cell r="X47">
            <v>20567872.890000001</v>
          </cell>
          <cell r="Y47">
            <v>15452025.33</v>
          </cell>
          <cell r="Z47">
            <v>5115847.5599999996</v>
          </cell>
          <cell r="AA47">
            <v>20567872.890000001</v>
          </cell>
          <cell r="AB47">
            <v>10428181</v>
          </cell>
          <cell r="AC47">
            <v>963439</v>
          </cell>
          <cell r="AD47">
            <v>625692.55000000005</v>
          </cell>
          <cell r="AE47">
            <v>8550560.1999999993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26488092617.439999</v>
          </cell>
          <cell r="D48">
            <v>188389840.74000001</v>
          </cell>
          <cell r="E48">
            <v>3459443.89</v>
          </cell>
          <cell r="F48">
            <v>0</v>
          </cell>
          <cell r="I48">
            <v>16379025196.18</v>
          </cell>
          <cell r="K48">
            <v>9045274386.1900005</v>
          </cell>
          <cell r="M48">
            <v>6321398291.6599998</v>
          </cell>
          <cell r="P48">
            <v>1012352518.33</v>
          </cell>
          <cell r="U48">
            <v>9884534902</v>
          </cell>
          <cell r="V48">
            <v>532405994.48000002</v>
          </cell>
          <cell r="W48">
            <v>25955686622.959999</v>
          </cell>
          <cell r="X48">
            <v>1696622622</v>
          </cell>
          <cell r="Y48">
            <v>1668547302.76</v>
          </cell>
          <cell r="Z48">
            <v>28075319.239999998</v>
          </cell>
          <cell r="AA48">
            <v>1696622622</v>
          </cell>
          <cell r="AB48">
            <v>201746824.58000001</v>
          </cell>
          <cell r="AC48">
            <v>23864814.199999999</v>
          </cell>
          <cell r="AE48">
            <v>1471010983.22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1173906770.3900001</v>
          </cell>
          <cell r="D49">
            <v>200920397.33000001</v>
          </cell>
          <cell r="E49">
            <v>190556771.72999999</v>
          </cell>
          <cell r="F49">
            <v>422204528.84999996</v>
          </cell>
          <cell r="G49">
            <v>409406560.08999997</v>
          </cell>
          <cell r="H49">
            <v>12797968.76</v>
          </cell>
          <cell r="I49">
            <v>179135364.40000001</v>
          </cell>
          <cell r="L49">
            <v>34875796.32</v>
          </cell>
          <cell r="P49">
            <v>144259568.08000001</v>
          </cell>
          <cell r="U49">
            <v>151403439</v>
          </cell>
          <cell r="V49">
            <v>13278923.59</v>
          </cell>
          <cell r="W49">
            <v>1160627846.8</v>
          </cell>
          <cell r="X49">
            <v>5743056.2300000004</v>
          </cell>
          <cell r="Y49">
            <v>4235350.33</v>
          </cell>
          <cell r="Z49">
            <v>1507705.9</v>
          </cell>
          <cell r="AA49">
            <v>5743056.2300000004</v>
          </cell>
          <cell r="AB49">
            <v>9375805.6600000001</v>
          </cell>
          <cell r="AC49">
            <v>107002</v>
          </cell>
          <cell r="AD49">
            <v>1379747.88</v>
          </cell>
          <cell r="AE49">
            <v>-5119499.3099999996</v>
          </cell>
        </row>
        <row r="50">
          <cell r="A50">
            <v>91</v>
          </cell>
          <cell r="B50" t="str">
            <v>DESTINAR FONDO MUTUO DE AHORRO E INVERSION</v>
          </cell>
          <cell r="C50">
            <v>102768165944.95</v>
          </cell>
          <cell r="D50">
            <v>1753707267.28</v>
          </cell>
          <cell r="E50">
            <v>1628865648.5599999</v>
          </cell>
          <cell r="F50">
            <v>45933869398.550003</v>
          </cell>
          <cell r="G50">
            <v>45829258044.550003</v>
          </cell>
          <cell r="H50">
            <v>104611354</v>
          </cell>
          <cell r="I50">
            <v>53303525531.329994</v>
          </cell>
          <cell r="K50">
            <v>16642389925.870001</v>
          </cell>
          <cell r="L50">
            <v>1853664459.3</v>
          </cell>
          <cell r="M50">
            <v>14539610058.76</v>
          </cell>
          <cell r="N50">
            <v>0</v>
          </cell>
          <cell r="O50">
            <v>422208379.93000001</v>
          </cell>
          <cell r="P50">
            <v>5613114383.0699997</v>
          </cell>
          <cell r="Q50">
            <v>2835149608.6599998</v>
          </cell>
          <cell r="R50">
            <v>11397388715.74</v>
          </cell>
          <cell r="V50">
            <v>11064000180.33</v>
          </cell>
          <cell r="W50">
            <v>91704165764.619995</v>
          </cell>
          <cell r="X50">
            <v>16242613767.719999</v>
          </cell>
          <cell r="Y50">
            <v>16241466579.719999</v>
          </cell>
          <cell r="Z50">
            <v>1147188</v>
          </cell>
          <cell r="AA50">
            <v>16242613767.719999</v>
          </cell>
          <cell r="AB50">
            <v>1057039308.36</v>
          </cell>
          <cell r="AC50">
            <v>1175071136.7</v>
          </cell>
          <cell r="AD50">
            <v>24207821.210000001</v>
          </cell>
          <cell r="AE50">
            <v>13986295501.450001</v>
          </cell>
        </row>
        <row r="51">
          <cell r="A51">
            <v>92</v>
          </cell>
          <cell r="B51" t="str">
            <v>FONDO MUTUO DE INVERSION DE LOS EMPLEADOS DE QBE SEGUROS S.A.</v>
          </cell>
          <cell r="C51">
            <v>489629158.14999998</v>
          </cell>
          <cell r="D51">
            <v>67291651.349999994</v>
          </cell>
          <cell r="E51">
            <v>48796876.630000003</v>
          </cell>
          <cell r="F51">
            <v>56656810</v>
          </cell>
          <cell r="G51">
            <v>56656810</v>
          </cell>
          <cell r="I51">
            <v>270206982.12</v>
          </cell>
          <cell r="K51">
            <v>37508131.520000003</v>
          </cell>
          <cell r="M51">
            <v>232698850.59999999</v>
          </cell>
          <cell r="U51">
            <v>93319574</v>
          </cell>
          <cell r="V51">
            <v>6687365.2000000002</v>
          </cell>
          <cell r="W51">
            <v>482941792.94999999</v>
          </cell>
          <cell r="X51">
            <v>8382900.1500000004</v>
          </cell>
          <cell r="Y51">
            <v>7669399.1500000004</v>
          </cell>
          <cell r="Z51">
            <v>713501</v>
          </cell>
          <cell r="AA51">
            <v>8382900.1500000004</v>
          </cell>
          <cell r="AB51">
            <v>6863555.0499999998</v>
          </cell>
          <cell r="AC51">
            <v>98547</v>
          </cell>
          <cell r="AD51">
            <v>0</v>
          </cell>
          <cell r="AE51">
            <v>1420798.1</v>
          </cell>
        </row>
        <row r="52">
          <cell r="A52">
            <v>94</v>
          </cell>
          <cell r="B52" t="str">
            <v>FONDO MUTUO DE INVERSION DE SUCROMILES</v>
          </cell>
          <cell r="C52">
            <v>8799552485.8799992</v>
          </cell>
          <cell r="D52">
            <v>2100867663.8900001</v>
          </cell>
          <cell r="E52">
            <v>2049781911.21</v>
          </cell>
          <cell r="F52">
            <v>3744820022.77</v>
          </cell>
          <cell r="G52">
            <v>2989680224.4299998</v>
          </cell>
          <cell r="H52">
            <v>755139798.34000003</v>
          </cell>
          <cell r="I52">
            <v>774944459.12</v>
          </cell>
          <cell r="K52">
            <v>348199198.36000001</v>
          </cell>
          <cell r="L52">
            <v>153829456.38</v>
          </cell>
          <cell r="M52">
            <v>272915804.38</v>
          </cell>
          <cell r="U52">
            <v>2048433219</v>
          </cell>
          <cell r="V52">
            <v>1294238836.7</v>
          </cell>
          <cell r="W52">
            <v>7505313649.1800003</v>
          </cell>
          <cell r="X52">
            <v>1899487426.8199999</v>
          </cell>
          <cell r="Y52">
            <v>1899487426.8199999</v>
          </cell>
          <cell r="AA52">
            <v>1899487426.8199999</v>
          </cell>
          <cell r="AB52">
            <v>73016932.569999993</v>
          </cell>
          <cell r="AC52">
            <v>127289990.45999999</v>
          </cell>
          <cell r="AD52">
            <v>0</v>
          </cell>
          <cell r="AE52">
            <v>1699180503.79</v>
          </cell>
        </row>
        <row r="53">
          <cell r="A53">
            <v>95</v>
          </cell>
          <cell r="B53" t="str">
            <v>FONDO MUTUO DE INVERSION DE TCC LTDA</v>
          </cell>
          <cell r="C53">
            <v>6002543671.1400003</v>
          </cell>
          <cell r="D53">
            <v>907128638.51999998</v>
          </cell>
          <cell r="E53">
            <v>662975291.58000004</v>
          </cell>
          <cell r="F53">
            <v>1989865770</v>
          </cell>
          <cell r="G53">
            <v>1989865770</v>
          </cell>
          <cell r="I53">
            <v>2585185619.04</v>
          </cell>
          <cell r="K53">
            <v>1258611884.95</v>
          </cell>
          <cell r="M53">
            <v>1326573734.0899999</v>
          </cell>
          <cell r="U53">
            <v>480013019.17000002</v>
          </cell>
          <cell r="V53">
            <v>291646301.06</v>
          </cell>
          <cell r="W53">
            <v>5710897370.0799999</v>
          </cell>
          <cell r="X53">
            <v>958472117.14999998</v>
          </cell>
          <cell r="Y53">
            <v>948193764.25999999</v>
          </cell>
          <cell r="Z53">
            <v>10278352.890000001</v>
          </cell>
          <cell r="AA53">
            <v>958472117.14999998</v>
          </cell>
          <cell r="AB53">
            <v>216393431.50999999</v>
          </cell>
          <cell r="AC53">
            <v>102429699.89</v>
          </cell>
          <cell r="AE53">
            <v>639648985.75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2810300223.0599999</v>
          </cell>
          <cell r="D54">
            <v>814118236.41999996</v>
          </cell>
          <cell r="E54">
            <v>533085477.47000003</v>
          </cell>
          <cell r="F54">
            <v>13601680</v>
          </cell>
          <cell r="G54">
            <v>7261680</v>
          </cell>
          <cell r="H54">
            <v>6340000</v>
          </cell>
          <cell r="I54">
            <v>651719567</v>
          </cell>
          <cell r="K54">
            <v>321795817</v>
          </cell>
          <cell r="M54">
            <v>329923750</v>
          </cell>
          <cell r="U54">
            <v>1112150583</v>
          </cell>
          <cell r="V54">
            <v>85947454.829999998</v>
          </cell>
          <cell r="W54">
            <v>2724352768.23</v>
          </cell>
          <cell r="X54">
            <v>733916657.90999997</v>
          </cell>
          <cell r="Y54">
            <v>638839331.82000005</v>
          </cell>
          <cell r="Z54">
            <v>95077326.090000004</v>
          </cell>
          <cell r="AA54">
            <v>733916657.90999997</v>
          </cell>
          <cell r="AB54">
            <v>252143959.37</v>
          </cell>
          <cell r="AC54">
            <v>28347392.420000002</v>
          </cell>
          <cell r="AE54">
            <v>453425306.12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6940191863.79</v>
          </cell>
          <cell r="D55">
            <v>611332602.75</v>
          </cell>
          <cell r="E55">
            <v>574749197.91999996</v>
          </cell>
          <cell r="F55">
            <v>1007320499.83</v>
          </cell>
          <cell r="G55">
            <v>907823060</v>
          </cell>
          <cell r="H55">
            <v>99497439.829999998</v>
          </cell>
          <cell r="I55">
            <v>3697325363.4900002</v>
          </cell>
          <cell r="M55">
            <v>3693605679.6300001</v>
          </cell>
          <cell r="T55">
            <v>3719683.86</v>
          </cell>
          <cell r="U55">
            <v>1617402652</v>
          </cell>
          <cell r="V55">
            <v>117590390.14</v>
          </cell>
          <cell r="W55">
            <v>6822601473.6499996</v>
          </cell>
          <cell r="X55">
            <v>902462121.80999994</v>
          </cell>
          <cell r="Y55">
            <v>902462121.80999994</v>
          </cell>
          <cell r="AA55">
            <v>902462121.80999994</v>
          </cell>
          <cell r="AB55">
            <v>170600995.5</v>
          </cell>
          <cell r="AC55">
            <v>29563414.25</v>
          </cell>
          <cell r="AD55">
            <v>975237.9</v>
          </cell>
          <cell r="AE55">
            <v>701322474.15999997</v>
          </cell>
        </row>
        <row r="56">
          <cell r="A56">
            <v>99</v>
          </cell>
          <cell r="B56" t="str">
            <v>FONDO MUTUO DE INVERSION CONFEDEGAS</v>
          </cell>
          <cell r="C56">
            <v>2007506140.95</v>
          </cell>
          <cell r="D56">
            <v>500786200.68000001</v>
          </cell>
          <cell r="E56">
            <v>463451061.92000002</v>
          </cell>
          <cell r="F56">
            <v>233702953.02000001</v>
          </cell>
          <cell r="G56">
            <v>82000000</v>
          </cell>
          <cell r="H56">
            <v>151702953.02000001</v>
          </cell>
          <cell r="I56">
            <v>682602931.00999999</v>
          </cell>
          <cell r="P56">
            <v>682602931.00999999</v>
          </cell>
          <cell r="V56">
            <v>191683274.72999999</v>
          </cell>
          <cell r="W56">
            <v>1815822866.22</v>
          </cell>
          <cell r="X56">
            <v>55078328.359999999</v>
          </cell>
          <cell r="Y56">
            <v>55073628.359999999</v>
          </cell>
          <cell r="Z56">
            <v>4700</v>
          </cell>
          <cell r="AA56">
            <v>55078328.359999999</v>
          </cell>
          <cell r="AB56">
            <v>3819520.5</v>
          </cell>
          <cell r="AC56">
            <v>641473.07999999996</v>
          </cell>
          <cell r="AD56">
            <v>0</v>
          </cell>
          <cell r="AE56">
            <v>50617334.780000001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2629913526.7600002</v>
          </cell>
          <cell r="D57">
            <v>1141194797.3</v>
          </cell>
          <cell r="E57">
            <v>1036154870.45</v>
          </cell>
          <cell r="F57">
            <v>550355646.25</v>
          </cell>
          <cell r="G57">
            <v>549578980.08000004</v>
          </cell>
          <cell r="H57">
            <v>776666.17</v>
          </cell>
          <cell r="I57">
            <v>304635382.44999999</v>
          </cell>
          <cell r="K57">
            <v>304635382.44999999</v>
          </cell>
          <cell r="U57">
            <v>621262001</v>
          </cell>
          <cell r="V57">
            <v>98602095.549999997</v>
          </cell>
          <cell r="W57">
            <v>2531311431.21</v>
          </cell>
          <cell r="X57">
            <v>348834799.54000002</v>
          </cell>
          <cell r="Y57">
            <v>348753346.54000002</v>
          </cell>
          <cell r="Z57">
            <v>81453</v>
          </cell>
          <cell r="AA57">
            <v>348834799.54000002</v>
          </cell>
          <cell r="AB57">
            <v>48445891.530000001</v>
          </cell>
          <cell r="AC57">
            <v>11470560.57</v>
          </cell>
          <cell r="AD57">
            <v>1246620.4099999999</v>
          </cell>
          <cell r="AE57">
            <v>287671727.02999997</v>
          </cell>
        </row>
        <row r="58">
          <cell r="A58">
            <v>101</v>
          </cell>
          <cell r="B58" t="str">
            <v>HOCOL S.A., AGEPETROL,CIA. Y EMPRESAS SHELL EN COLOMBIA</v>
          </cell>
          <cell r="C58">
            <v>12816062252.65</v>
          </cell>
          <cell r="D58">
            <v>1048617497.5599999</v>
          </cell>
          <cell r="E58">
            <v>1029800865.8200001</v>
          </cell>
          <cell r="F58">
            <v>3092275992.2199998</v>
          </cell>
          <cell r="G58">
            <v>2667516503.5999999</v>
          </cell>
          <cell r="H58">
            <v>424759488.62</v>
          </cell>
          <cell r="I58">
            <v>6246984597.4700003</v>
          </cell>
          <cell r="M58">
            <v>6096326974.0500002</v>
          </cell>
          <cell r="T58">
            <v>150657623.41999999</v>
          </cell>
          <cell r="U58">
            <v>2668303500</v>
          </cell>
          <cell r="V58">
            <v>298504597.57999998</v>
          </cell>
          <cell r="W58">
            <v>12517557655.07</v>
          </cell>
          <cell r="X58">
            <v>1706263054.4400001</v>
          </cell>
          <cell r="Y58">
            <v>1706263054.4400001</v>
          </cell>
          <cell r="AA58">
            <v>1706263054.4400001</v>
          </cell>
          <cell r="AB58">
            <v>195956784.41</v>
          </cell>
          <cell r="AC58">
            <v>62059654.130000003</v>
          </cell>
          <cell r="AD58">
            <v>1583917.52</v>
          </cell>
          <cell r="AE58">
            <v>1446662698.3800001</v>
          </cell>
        </row>
        <row r="59">
          <cell r="A59">
            <v>102</v>
          </cell>
          <cell r="B59" t="str">
            <v>FONDO MUTUO DE INVERSION DEL GRUPO LEGIS</v>
          </cell>
          <cell r="C59">
            <v>5002153499.4700003</v>
          </cell>
          <cell r="D59">
            <v>418291115.54000002</v>
          </cell>
          <cell r="E59">
            <v>412008375.52999997</v>
          </cell>
          <cell r="F59">
            <v>271814900</v>
          </cell>
          <cell r="G59">
            <v>271814900</v>
          </cell>
          <cell r="I59">
            <v>3640308860.46</v>
          </cell>
          <cell r="M59">
            <v>3640308860.46</v>
          </cell>
          <cell r="U59">
            <v>529060894.37</v>
          </cell>
          <cell r="V59">
            <v>103375586.13</v>
          </cell>
          <cell r="W59">
            <v>4898777913.3400002</v>
          </cell>
          <cell r="X59">
            <v>315780533.81</v>
          </cell>
          <cell r="Y59">
            <v>315780533.81</v>
          </cell>
          <cell r="AA59">
            <v>315780533.81</v>
          </cell>
          <cell r="AB59">
            <v>79508751.530000001</v>
          </cell>
          <cell r="AC59">
            <v>6364038.2599999998</v>
          </cell>
          <cell r="AD59">
            <v>493914.41</v>
          </cell>
          <cell r="AE59">
            <v>229413829.61000001</v>
          </cell>
        </row>
        <row r="60">
          <cell r="A60">
            <v>106</v>
          </cell>
          <cell r="B60" t="str">
            <v>FONDO MUTUO DE INVERSION DE LOS EMPLEADOS DE MANSAROVAR ENERGY COLOMBIA LTD.</v>
          </cell>
          <cell r="C60">
            <v>6089146731.7299995</v>
          </cell>
          <cell r="D60">
            <v>236371741.27000001</v>
          </cell>
          <cell r="E60">
            <v>236271741.27000001</v>
          </cell>
          <cell r="F60">
            <v>723617080</v>
          </cell>
          <cell r="G60">
            <v>723617080</v>
          </cell>
          <cell r="I60">
            <v>3020848888.46</v>
          </cell>
          <cell r="K60">
            <v>225227816.50999999</v>
          </cell>
          <cell r="M60">
            <v>2593860571.8299999</v>
          </cell>
          <cell r="P60">
            <v>201760500.12</v>
          </cell>
          <cell r="U60">
            <v>1797472469</v>
          </cell>
          <cell r="V60">
            <v>224213092.30000001</v>
          </cell>
          <cell r="W60">
            <v>5864933639.4300003</v>
          </cell>
          <cell r="X60">
            <v>412953279.74000001</v>
          </cell>
          <cell r="Y60">
            <v>412953279.74000001</v>
          </cell>
          <cell r="AA60">
            <v>412953279.74000001</v>
          </cell>
          <cell r="AB60">
            <v>85227939.420000002</v>
          </cell>
          <cell r="AC60">
            <v>5341359</v>
          </cell>
          <cell r="AE60">
            <v>322383981.31999999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9239905400.1100006</v>
          </cell>
          <cell r="D61">
            <v>608235375.91999996</v>
          </cell>
          <cell r="E61">
            <v>588347842.89999998</v>
          </cell>
          <cell r="F61">
            <v>181693980</v>
          </cell>
          <cell r="G61">
            <v>181693980</v>
          </cell>
          <cell r="I61">
            <v>4732021540.21</v>
          </cell>
          <cell r="K61">
            <v>2264516492.96</v>
          </cell>
          <cell r="M61">
            <v>2467505047.25</v>
          </cell>
          <cell r="U61">
            <v>3711865718</v>
          </cell>
          <cell r="V61">
            <v>231497637.75</v>
          </cell>
          <cell r="W61">
            <v>9008407762.3600006</v>
          </cell>
          <cell r="X61">
            <v>1157461668.53</v>
          </cell>
          <cell r="Y61">
            <v>1126525861.3299999</v>
          </cell>
          <cell r="Z61">
            <v>30935807.199999999</v>
          </cell>
          <cell r="AA61">
            <v>1157461668.53</v>
          </cell>
          <cell r="AB61">
            <v>177863645.09999999</v>
          </cell>
          <cell r="AC61">
            <v>18651737.530000001</v>
          </cell>
          <cell r="AD61">
            <v>839549</v>
          </cell>
          <cell r="AE61">
            <v>960106736.89999998</v>
          </cell>
        </row>
        <row r="62">
          <cell r="A62">
            <v>119</v>
          </cell>
          <cell r="B62" t="str">
            <v>FONDO MUTUO DE INVERSION DE LOS EMPLEADOS DEL GRUPO BANCOLOMBIA - MUTUOCOLOMBIA</v>
          </cell>
          <cell r="C62">
            <v>74188755536.119995</v>
          </cell>
          <cell r="D62">
            <v>2906485864.6500001</v>
          </cell>
          <cell r="E62">
            <v>2044713544.77</v>
          </cell>
          <cell r="F62">
            <v>13363758460</v>
          </cell>
          <cell r="G62">
            <v>13363758460</v>
          </cell>
          <cell r="I62">
            <v>57908591361.770004</v>
          </cell>
          <cell r="K62">
            <v>28304967166.080002</v>
          </cell>
          <cell r="M62">
            <v>29603624195.689999</v>
          </cell>
          <cell r="N62">
            <v>0</v>
          </cell>
          <cell r="V62">
            <v>5445515418.21</v>
          </cell>
          <cell r="W62">
            <v>68743240117.910004</v>
          </cell>
          <cell r="X62">
            <v>7168237463.04</v>
          </cell>
          <cell r="Y62">
            <v>7168237463.04</v>
          </cell>
          <cell r="AA62">
            <v>7168237463.04</v>
          </cell>
          <cell r="AB62">
            <v>846323314.53999996</v>
          </cell>
          <cell r="AC62">
            <v>532104380.70999998</v>
          </cell>
          <cell r="AE62">
            <v>5789809767.7899904</v>
          </cell>
        </row>
        <row r="63">
          <cell r="A63">
            <v>124</v>
          </cell>
          <cell r="B63" t="str">
            <v>FONDO MUTUO DE INVERSION DE LOS EMPLEADOS DE PROMOTORA MEDICA LAS AMERICAS</v>
          </cell>
          <cell r="C63">
            <v>3196232518.2800002</v>
          </cell>
          <cell r="D63">
            <v>1090594520.46</v>
          </cell>
          <cell r="E63">
            <v>682435124.49000001</v>
          </cell>
          <cell r="F63">
            <v>784900570</v>
          </cell>
          <cell r="G63">
            <v>784900570</v>
          </cell>
          <cell r="I63">
            <v>0</v>
          </cell>
          <cell r="U63">
            <v>1042950847</v>
          </cell>
          <cell r="V63">
            <v>253141835.59999999</v>
          </cell>
          <cell r="W63">
            <v>2943090682.6799998</v>
          </cell>
          <cell r="X63">
            <v>458772667.35000002</v>
          </cell>
          <cell r="Y63">
            <v>455082045.35000002</v>
          </cell>
          <cell r="Z63">
            <v>3690622</v>
          </cell>
          <cell r="AA63">
            <v>458772667.35000002</v>
          </cell>
          <cell r="AB63">
            <v>117318458.55</v>
          </cell>
          <cell r="AC63">
            <v>6797349.6900000004</v>
          </cell>
          <cell r="AE63">
            <v>334656859.11000001</v>
          </cell>
        </row>
        <row r="64">
          <cell r="A64">
            <v>125</v>
          </cell>
          <cell r="B64" t="str">
            <v>FDO MUTUO DE INVERSION DEL INSTITUTO NEUROLOGICO DE ANTIOQUIA</v>
          </cell>
          <cell r="C64">
            <v>1069471493.02</v>
          </cell>
          <cell r="D64">
            <v>148147583.5</v>
          </cell>
          <cell r="E64">
            <v>110073924.51000001</v>
          </cell>
          <cell r="F64">
            <v>202201526</v>
          </cell>
          <cell r="G64">
            <v>152444600</v>
          </cell>
          <cell r="H64">
            <v>49756926</v>
          </cell>
          <cell r="I64">
            <v>80837115.870000005</v>
          </cell>
          <cell r="M64">
            <v>80837115.870000005</v>
          </cell>
          <cell r="U64">
            <v>275239550</v>
          </cell>
          <cell r="V64">
            <v>62100152.390000001</v>
          </cell>
          <cell r="W64">
            <v>1007371340.63</v>
          </cell>
          <cell r="X64">
            <v>21642720.59</v>
          </cell>
          <cell r="Y64">
            <v>21642163.510000002</v>
          </cell>
          <cell r="Z64">
            <v>557.08000000000004</v>
          </cell>
          <cell r="AA64">
            <v>21642720.59</v>
          </cell>
          <cell r="AB64">
            <v>4844885.4800000004</v>
          </cell>
          <cell r="AC64">
            <v>2375570.9</v>
          </cell>
          <cell r="AE64">
            <v>14422264.210000001</v>
          </cell>
        </row>
        <row r="65">
          <cell r="A65">
            <v>127</v>
          </cell>
          <cell r="B65" t="str">
            <v>FONDO MUTUO  DE INVERSION DE LOS EMPLEADOS DE LA COOPERATIVA ,ULTIACTIVA DE SERVICIOS SOLIDARIOS COPSERVIR LTDA. "MIFUTURO"</v>
          </cell>
          <cell r="C65">
            <v>304767648.48000002</v>
          </cell>
          <cell r="D65">
            <v>294384699.48000002</v>
          </cell>
          <cell r="E65">
            <v>234738322.44</v>
          </cell>
          <cell r="F65">
            <v>0</v>
          </cell>
          <cell r="I65">
            <v>0</v>
          </cell>
          <cell r="V65">
            <v>11536701.48</v>
          </cell>
          <cell r="W65">
            <v>293230947</v>
          </cell>
          <cell r="X65">
            <v>12018895.75</v>
          </cell>
          <cell r="Y65">
            <v>18895.75</v>
          </cell>
          <cell r="Z65">
            <v>12000000</v>
          </cell>
          <cell r="AA65">
            <v>12018895.75</v>
          </cell>
          <cell r="AB65">
            <v>1941509.8</v>
          </cell>
          <cell r="AC65">
            <v>291077.46999999997</v>
          </cell>
          <cell r="AE65">
            <v>9786308.4800000004</v>
          </cell>
        </row>
        <row r="66">
          <cell r="C66">
            <v>888317791821.15979</v>
          </cell>
          <cell r="D66">
            <v>87853194433.450012</v>
          </cell>
          <cell r="E66">
            <v>74144160868.750015</v>
          </cell>
          <cell r="F66">
            <v>320198527208.35004</v>
          </cell>
          <cell r="G66">
            <v>312711854391.31995</v>
          </cell>
          <cell r="H66">
            <v>7486672817.0300016</v>
          </cell>
          <cell r="I66">
            <v>379432407145.97998</v>
          </cell>
          <cell r="J66">
            <v>800129717</v>
          </cell>
          <cell r="K66">
            <v>142483068130.46002</v>
          </cell>
          <cell r="L66">
            <v>5994516236.46</v>
          </cell>
          <cell r="M66">
            <v>187157750679.60999</v>
          </cell>
          <cell r="N66">
            <v>9889982041.7900009</v>
          </cell>
          <cell r="O66">
            <v>422208379.93000001</v>
          </cell>
          <cell r="P66">
            <v>13620164104.120001</v>
          </cell>
          <cell r="Q66">
            <v>3161810268.9499998</v>
          </cell>
          <cell r="R66">
            <v>15748400280.380001</v>
          </cell>
          <cell r="S66">
            <v>0</v>
          </cell>
          <cell r="T66">
            <v>154377307.28</v>
          </cell>
          <cell r="U66">
            <v>86760390715.37999</v>
          </cell>
          <cell r="V66">
            <v>73953093785.130005</v>
          </cell>
          <cell r="W66">
            <v>814364698036.03003</v>
          </cell>
          <cell r="X66">
            <v>131444725827.25</v>
          </cell>
          <cell r="Y66">
            <v>128704743386.37997</v>
          </cell>
          <cell r="Z66">
            <v>2739982440.8699999</v>
          </cell>
          <cell r="AA66">
            <v>131444725827.25</v>
          </cell>
          <cell r="AB66">
            <v>11956815997.639999</v>
          </cell>
          <cell r="AC66">
            <v>8259402702.9300003</v>
          </cell>
          <cell r="AD66">
            <v>822314299.51999998</v>
          </cell>
          <cell r="AE66">
            <v>110406192827.01999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porciudaddic09 modificada"/>
      <sheetName val="porciudaddic09 (2)"/>
      <sheetName val="Hoja2"/>
      <sheetName val="fmi_31122009_ver4 (2)"/>
      <sheetName val="Hoja1"/>
      <sheetName val="fmi_31122009_ver4"/>
    </sheetNames>
    <sheetDataSet>
      <sheetData sheetId="0"/>
      <sheetData sheetId="1"/>
      <sheetData sheetId="2"/>
      <sheetData sheetId="3">
        <row r="1"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1358875353.45</v>
          </cell>
          <cell r="Z11">
            <v>1358260344.7</v>
          </cell>
          <cell r="AA11">
            <v>615008.75</v>
          </cell>
          <cell r="AB11">
            <v>1358875353.45</v>
          </cell>
          <cell r="AC11">
            <v>133829668.56999999</v>
          </cell>
          <cell r="AD11">
            <v>224648256.63999999</v>
          </cell>
          <cell r="AE11">
            <v>1786661.62</v>
          </cell>
          <cell r="AF11">
            <v>998610766.62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6273523842.1199999</v>
          </cell>
          <cell r="Z26">
            <v>6273523842.1199999</v>
          </cell>
          <cell r="AB26">
            <v>6273523842.1199999</v>
          </cell>
          <cell r="AC26">
            <v>179079890.27000001</v>
          </cell>
          <cell r="AD26">
            <v>231245497.56999999</v>
          </cell>
          <cell r="AF26">
            <v>5863198454.2799997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572922786.58000004</v>
          </cell>
          <cell r="Z37">
            <v>572922786.58000004</v>
          </cell>
          <cell r="AB37">
            <v>572922786.58000004</v>
          </cell>
          <cell r="AC37">
            <v>145472158.40000001</v>
          </cell>
          <cell r="AD37">
            <v>255469</v>
          </cell>
          <cell r="AE37">
            <v>0</v>
          </cell>
          <cell r="AF37">
            <v>427195159.18000001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110000</v>
          </cell>
          <cell r="E69">
            <v>112500</v>
          </cell>
          <cell r="G69">
            <v>120400</v>
          </cell>
          <cell r="H69">
            <v>121400</v>
          </cell>
          <cell r="J69">
            <v>120210</v>
          </cell>
          <cell r="K69">
            <v>120500</v>
          </cell>
          <cell r="L69">
            <v>120600</v>
          </cell>
          <cell r="M69">
            <v>120700</v>
          </cell>
          <cell r="N69">
            <v>120900</v>
          </cell>
          <cell r="O69">
            <v>121000</v>
          </cell>
          <cell r="P69">
            <v>121100</v>
          </cell>
          <cell r="R69">
            <v>121500</v>
          </cell>
          <cell r="S69">
            <v>121700</v>
          </cell>
          <cell r="T69">
            <v>127500</v>
          </cell>
          <cell r="U69">
            <v>129900</v>
          </cell>
          <cell r="V69">
            <v>132500</v>
          </cell>
          <cell r="W69">
            <v>200000</v>
          </cell>
          <cell r="X69">
            <v>300000</v>
          </cell>
          <cell r="Y69">
            <v>400000</v>
          </cell>
          <cell r="Z69">
            <v>410000</v>
          </cell>
          <cell r="AA69">
            <v>420000</v>
          </cell>
          <cell r="AB69">
            <v>500000</v>
          </cell>
          <cell r="AC69">
            <v>510000</v>
          </cell>
          <cell r="AD69">
            <v>520000</v>
          </cell>
          <cell r="AE69">
            <v>530000</v>
          </cell>
          <cell r="AF69">
            <v>133431772429.84999</v>
          </cell>
        </row>
      </sheetData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to_afiliados_30092008"/>
      <sheetName val="ACTUALIDAD FMI"/>
      <sheetName val="Septiembre"/>
      <sheetName val="Hoja2"/>
      <sheetName val="fmi_30092008 (2)"/>
      <sheetName val="Hoja1"/>
      <sheetName val="fmi_30092008"/>
    </sheetNames>
    <sheetDataSet>
      <sheetData sheetId="0"/>
      <sheetData sheetId="1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  <row r="103">
          <cell r="E103" t="str">
            <v xml:space="preserve"> </v>
          </cell>
        </row>
      </sheetData>
      <sheetData sheetId="2" refreshError="1"/>
      <sheetData sheetId="3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140034445.25</v>
          </cell>
          <cell r="U21">
            <v>128630200.25</v>
          </cell>
          <cell r="V21">
            <v>11404245</v>
          </cell>
          <cell r="W21">
            <v>140034445.25</v>
          </cell>
          <cell r="X21">
            <v>34262089</v>
          </cell>
          <cell r="Y21">
            <v>696218.92</v>
          </cell>
          <cell r="AA21">
            <v>105076137.33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10410761259.83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3495249867.8499999</v>
          </cell>
          <cell r="T34">
            <v>271530324.35000002</v>
          </cell>
          <cell r="U34">
            <v>271530324.35000002</v>
          </cell>
          <cell r="V34">
            <v>0</v>
          </cell>
          <cell r="W34">
            <v>271530324.35000002</v>
          </cell>
          <cell r="X34">
            <v>14307789.619999999</v>
          </cell>
          <cell r="Y34">
            <v>11559458.73</v>
          </cell>
          <cell r="Z34">
            <v>274043.78000000003</v>
          </cell>
          <cell r="AA34">
            <v>245389032.22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2658467484.2199998</v>
          </cell>
          <cell r="D41">
            <v>2453800239.8099999</v>
          </cell>
          <cell r="E41">
            <v>487554389.12</v>
          </cell>
          <cell r="F41">
            <v>487554389.12</v>
          </cell>
          <cell r="H41">
            <v>1561593781.7</v>
          </cell>
          <cell r="K41">
            <v>1561593781.7</v>
          </cell>
          <cell r="S41">
            <v>204667244.41</v>
          </cell>
          <cell r="T41">
            <v>64098574.909999996</v>
          </cell>
          <cell r="U41">
            <v>64098574.909999996</v>
          </cell>
          <cell r="W41">
            <v>64098574.909999996</v>
          </cell>
          <cell r="X41">
            <v>12274115.09</v>
          </cell>
          <cell r="Y41">
            <v>8875230.5600000005</v>
          </cell>
          <cell r="AA41">
            <v>42949229.259999998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7018394910.6199999</v>
          </cell>
          <cell r="D42">
            <v>6750983209.8699999</v>
          </cell>
          <cell r="E42">
            <v>55650262.039999999</v>
          </cell>
          <cell r="F42">
            <v>19700084.280000001</v>
          </cell>
          <cell r="G42">
            <v>35950177.759999998</v>
          </cell>
          <cell r="H42">
            <v>4096088639.6799998</v>
          </cell>
          <cell r="I42">
            <v>1539546757.1199999</v>
          </cell>
          <cell r="K42">
            <v>2556541882.5599999</v>
          </cell>
          <cell r="S42">
            <v>267411700.75</v>
          </cell>
          <cell r="T42">
            <v>289025748.25</v>
          </cell>
          <cell r="U42">
            <v>287043234.36000001</v>
          </cell>
          <cell r="V42">
            <v>1982513.89</v>
          </cell>
          <cell r="W42">
            <v>289025748.25</v>
          </cell>
          <cell r="X42">
            <v>52139239.770000003</v>
          </cell>
          <cell r="Y42">
            <v>6029835.5700000003</v>
          </cell>
          <cell r="Z42">
            <v>0</v>
          </cell>
          <cell r="AA42">
            <v>230856672.91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51151518328.870003</v>
          </cell>
          <cell r="D43">
            <v>50424721885.540001</v>
          </cell>
          <cell r="E43">
            <v>9490938760.6700001</v>
          </cell>
          <cell r="F43">
            <v>9490938760.6700001</v>
          </cell>
          <cell r="H43">
            <v>38988318746.790001</v>
          </cell>
          <cell r="I43">
            <v>11520782340.09</v>
          </cell>
          <cell r="K43">
            <v>22437304652.549999</v>
          </cell>
          <cell r="L43">
            <v>5030231754.1499996</v>
          </cell>
          <cell r="S43">
            <v>726796443.33000004</v>
          </cell>
          <cell r="T43">
            <v>2483683914.9299998</v>
          </cell>
          <cell r="U43">
            <v>2389598629.0599999</v>
          </cell>
          <cell r="V43">
            <v>94085285.870000005</v>
          </cell>
          <cell r="W43">
            <v>2483683914.9299998</v>
          </cell>
          <cell r="X43">
            <v>355751413.68000001</v>
          </cell>
          <cell r="Y43">
            <v>70774445.030000001</v>
          </cell>
          <cell r="AA43">
            <v>2057158056.22</v>
          </cell>
        </row>
        <row r="44">
          <cell r="C44">
            <v>642768742527.52991</v>
          </cell>
          <cell r="D44">
            <v>616543719288.37012</v>
          </cell>
          <cell r="E44">
            <v>221830714064.28003</v>
          </cell>
          <cell r="F44">
            <v>214607526930.12</v>
          </cell>
          <cell r="G44">
            <v>7223187134.1600018</v>
          </cell>
          <cell r="H44">
            <v>313391996921.81006</v>
          </cell>
          <cell r="I44">
            <v>77493954673.490005</v>
          </cell>
          <cell r="J44">
            <v>7253382149.3900003</v>
          </cell>
          <cell r="K44">
            <v>163084585670.89996</v>
          </cell>
          <cell r="L44">
            <v>19031928986.019997</v>
          </cell>
          <cell r="M44">
            <v>2194065645.46</v>
          </cell>
          <cell r="N44">
            <v>20016696031.98</v>
          </cell>
          <cell r="O44">
            <v>8911891299.9099998</v>
          </cell>
          <cell r="P44">
            <v>15251115157.380001</v>
          </cell>
          <cell r="Q44">
            <v>0</v>
          </cell>
          <cell r="R44">
            <v>154377307.28</v>
          </cell>
          <cell r="S44">
            <v>26225023239.16</v>
          </cell>
          <cell r="T44">
            <v>17987308524.079998</v>
          </cell>
          <cell r="U44">
            <v>17468320110.480011</v>
          </cell>
          <cell r="V44">
            <v>518988413.60000002</v>
          </cell>
          <cell r="W44">
            <v>17987308524.079998</v>
          </cell>
          <cell r="X44">
            <v>2417293436.8999996</v>
          </cell>
          <cell r="Y44">
            <v>1396531455.4799995</v>
          </cell>
          <cell r="Z44">
            <v>284727000.21999997</v>
          </cell>
          <cell r="AA44">
            <v>13888756631.479984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"/>
      <sheetName val="Hoja1"/>
      <sheetName val="Hoja2"/>
      <sheetName val="fmi_31122009 (2)"/>
      <sheetName val="fmi_31122009"/>
    </sheetNames>
    <sheetDataSet>
      <sheetData sheetId="0"/>
      <sheetData sheetId="1"/>
      <sheetData sheetId="2">
        <row r="1">
          <cell r="A1" t="str">
            <v>Código 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94942329005.360001</v>
          </cell>
          <cell r="D3">
            <v>1703947018.24</v>
          </cell>
          <cell r="E3">
            <v>1462476179.1800001</v>
          </cell>
          <cell r="F3">
            <v>77402973483</v>
          </cell>
          <cell r="G3">
            <v>77402973483</v>
          </cell>
          <cell r="I3">
            <v>15833792261.119999</v>
          </cell>
          <cell r="K3">
            <v>3499527200.1300001</v>
          </cell>
          <cell r="M3">
            <v>12334265060.99</v>
          </cell>
          <cell r="U3">
            <v>579281</v>
          </cell>
          <cell r="V3">
            <v>29296663905.189999</v>
          </cell>
          <cell r="W3">
            <v>65645665100.169998</v>
          </cell>
          <cell r="X3">
            <v>37723712275.480003</v>
          </cell>
          <cell r="Y3">
            <v>37723195635.32</v>
          </cell>
          <cell r="Z3">
            <v>516640.16</v>
          </cell>
          <cell r="AA3">
            <v>37723712275.480003</v>
          </cell>
          <cell r="AB3">
            <v>195176867.50999999</v>
          </cell>
          <cell r="AC3">
            <v>3075490272.3099999</v>
          </cell>
          <cell r="AD3">
            <v>23884.38</v>
          </cell>
          <cell r="AE3">
            <v>34453021251.279999</v>
          </cell>
        </row>
        <row r="4">
          <cell r="A4">
            <v>91</v>
          </cell>
          <cell r="B4" t="str">
            <v>DESTINAR FONDO MUTUO DE AHORRO E INVERSION</v>
          </cell>
          <cell r="C4">
            <v>88786216401.979996</v>
          </cell>
          <cell r="D4">
            <v>5719883905.1899996</v>
          </cell>
          <cell r="E4">
            <v>5675277148.9799995</v>
          </cell>
          <cell r="F4">
            <v>32875258713.41</v>
          </cell>
          <cell r="G4">
            <v>32055066236.400002</v>
          </cell>
          <cell r="H4">
            <v>820192477.00999999</v>
          </cell>
          <cell r="I4">
            <v>46168075824.169998</v>
          </cell>
          <cell r="K4">
            <v>10922130000</v>
          </cell>
          <cell r="L4">
            <v>2243669959.5500002</v>
          </cell>
          <cell r="M4">
            <v>11279110629.25</v>
          </cell>
          <cell r="N4">
            <v>474873454.79000002</v>
          </cell>
          <cell r="O4">
            <v>831414051.37</v>
          </cell>
          <cell r="P4">
            <v>6314215740.7700005</v>
          </cell>
          <cell r="Q4">
            <v>4590048930.1300001</v>
          </cell>
          <cell r="R4">
            <v>9512613058.3099995</v>
          </cell>
          <cell r="V4">
            <v>3056157212.2399998</v>
          </cell>
          <cell r="W4">
            <v>85730059189.740005</v>
          </cell>
          <cell r="X4">
            <v>14094350548.709999</v>
          </cell>
          <cell r="Y4">
            <v>14085182519.709999</v>
          </cell>
          <cell r="Z4">
            <v>9168029</v>
          </cell>
          <cell r="AA4">
            <v>14094350548.709999</v>
          </cell>
          <cell r="AB4">
            <v>978879056.65999997</v>
          </cell>
          <cell r="AC4">
            <v>977477618.95000005</v>
          </cell>
          <cell r="AD4">
            <v>14681105.34</v>
          </cell>
          <cell r="AE4">
            <v>12123312767.76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65341416268.940002</v>
          </cell>
          <cell r="D5">
            <v>3890295153.9699998</v>
          </cell>
          <cell r="E5">
            <v>3885825709.04</v>
          </cell>
          <cell r="F5">
            <v>12764279440</v>
          </cell>
          <cell r="G5">
            <v>12764279440</v>
          </cell>
          <cell r="I5">
            <v>48673579916.480003</v>
          </cell>
          <cell r="K5">
            <v>22786256964.330002</v>
          </cell>
          <cell r="M5">
            <v>23419971316.41</v>
          </cell>
          <cell r="N5">
            <v>2467351635.7399998</v>
          </cell>
          <cell r="V5">
            <v>9489691895.4599991</v>
          </cell>
          <cell r="W5">
            <v>55851724373.480003</v>
          </cell>
          <cell r="X5">
            <v>12609387159.98</v>
          </cell>
          <cell r="Y5">
            <v>12609387159.98</v>
          </cell>
          <cell r="AA5">
            <v>12609387159.98</v>
          </cell>
          <cell r="AB5">
            <v>2251536295.8299999</v>
          </cell>
          <cell r="AC5">
            <v>911376531.38</v>
          </cell>
          <cell r="AE5">
            <v>9446474332.7700005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39829558966.050003</v>
          </cell>
          <cell r="D6">
            <v>2165807275.4099998</v>
          </cell>
          <cell r="F6">
            <v>2706737860.0100002</v>
          </cell>
          <cell r="G6">
            <v>2706737860.0100002</v>
          </cell>
          <cell r="I6">
            <v>34845445888.959999</v>
          </cell>
          <cell r="K6">
            <v>18491610792.509998</v>
          </cell>
          <cell r="M6">
            <v>16353835096.450001</v>
          </cell>
          <cell r="V6">
            <v>1457970454.4100001</v>
          </cell>
          <cell r="W6">
            <v>38371588511.639999</v>
          </cell>
          <cell r="X6">
            <v>6167510098.3100004</v>
          </cell>
          <cell r="Y6">
            <v>6144898962.3100004</v>
          </cell>
          <cell r="Z6">
            <v>22611136</v>
          </cell>
          <cell r="AA6">
            <v>6167510098.3100004</v>
          </cell>
          <cell r="AB6">
            <v>644841143.45000005</v>
          </cell>
          <cell r="AC6">
            <v>197282731.74000001</v>
          </cell>
          <cell r="AD6">
            <v>23081136</v>
          </cell>
          <cell r="AE6">
            <v>5302305087.1199999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39685603542.050003</v>
          </cell>
          <cell r="D7">
            <v>10826679385.91</v>
          </cell>
          <cell r="E7">
            <v>10490174578.370001</v>
          </cell>
          <cell r="F7">
            <v>14413691402.860001</v>
          </cell>
          <cell r="G7">
            <v>14413691402.860001</v>
          </cell>
          <cell r="I7">
            <v>14433877420.129999</v>
          </cell>
          <cell r="K7">
            <v>2712146900</v>
          </cell>
          <cell r="L7">
            <v>2571399673.23</v>
          </cell>
          <cell r="M7">
            <v>9150330846.8999996</v>
          </cell>
          <cell r="V7">
            <v>2183576081.0100002</v>
          </cell>
          <cell r="W7">
            <v>37502027461.040001</v>
          </cell>
          <cell r="X7">
            <v>8617312772.4599991</v>
          </cell>
          <cell r="Y7">
            <v>8572097970.1000004</v>
          </cell>
          <cell r="Z7">
            <v>45214802.359999999</v>
          </cell>
          <cell r="AA7">
            <v>8617312772.4599991</v>
          </cell>
          <cell r="AB7">
            <v>346259979.82999998</v>
          </cell>
          <cell r="AC7">
            <v>812215085.39999998</v>
          </cell>
          <cell r="AD7">
            <v>245684</v>
          </cell>
          <cell r="AE7">
            <v>7458592023.2299995</v>
          </cell>
        </row>
        <row r="8">
          <cell r="A8">
            <v>47</v>
          </cell>
          <cell r="B8" t="str">
            <v>FONDO MUTUO DE INVERSIÓN FUTURO</v>
          </cell>
          <cell r="C8">
            <v>33067515662.529999</v>
          </cell>
          <cell r="D8">
            <v>9302232265.2399998</v>
          </cell>
          <cell r="E8">
            <v>8427340708.4899998</v>
          </cell>
          <cell r="F8">
            <v>16339165499.33</v>
          </cell>
          <cell r="G8">
            <v>16339165499.33</v>
          </cell>
          <cell r="I8">
            <v>4505577071.3999996</v>
          </cell>
          <cell r="L8">
            <v>2096161674.9300001</v>
          </cell>
          <cell r="P8">
            <v>2409415396.4699998</v>
          </cell>
          <cell r="V8">
            <v>2018991593.29</v>
          </cell>
          <cell r="W8">
            <v>31048524069.240002</v>
          </cell>
          <cell r="X8">
            <v>6325862547.1400003</v>
          </cell>
          <cell r="Y8">
            <v>6309527360.4200001</v>
          </cell>
          <cell r="Z8">
            <v>16335186.720000001</v>
          </cell>
          <cell r="AA8">
            <v>6325862547.1400003</v>
          </cell>
          <cell r="AB8">
            <v>458969992.05000001</v>
          </cell>
          <cell r="AC8">
            <v>657521018.95000005</v>
          </cell>
          <cell r="AE8">
            <v>5209371536.1400003</v>
          </cell>
        </row>
        <row r="9">
          <cell r="A9">
            <v>73</v>
          </cell>
          <cell r="B9" t="str">
            <v>FONDO MUTUO DE INVERSION SOCIAL</v>
          </cell>
          <cell r="C9">
            <v>26269622383.790001</v>
          </cell>
          <cell r="D9">
            <v>1225914284.48</v>
          </cell>
          <cell r="E9">
            <v>962219708.77999997</v>
          </cell>
          <cell r="F9">
            <v>2059694000</v>
          </cell>
          <cell r="G9">
            <v>2059694000</v>
          </cell>
          <cell r="H9">
            <v>0</v>
          </cell>
          <cell r="I9">
            <v>21108648274.540001</v>
          </cell>
          <cell r="K9">
            <v>7769170401.4099998</v>
          </cell>
          <cell r="M9">
            <v>4047209112.7199998</v>
          </cell>
          <cell r="N9">
            <v>5511355332.8299999</v>
          </cell>
          <cell r="P9">
            <v>3780913427.5799999</v>
          </cell>
          <cell r="V9">
            <v>661421235.23000002</v>
          </cell>
          <cell r="W9">
            <v>25608201148.560001</v>
          </cell>
          <cell r="X9">
            <v>2364679279.7600002</v>
          </cell>
          <cell r="Y9">
            <v>2364478767.5700002</v>
          </cell>
          <cell r="Z9">
            <v>200512.19</v>
          </cell>
          <cell r="AA9">
            <v>2364679279.7600002</v>
          </cell>
          <cell r="AB9">
            <v>430120157.74000001</v>
          </cell>
          <cell r="AC9">
            <v>327021196.43000001</v>
          </cell>
          <cell r="AD9">
            <v>0</v>
          </cell>
          <cell r="AE9">
            <v>1607537925.5899999</v>
          </cell>
        </row>
        <row r="10">
          <cell r="A10">
            <v>52</v>
          </cell>
          <cell r="B10" t="str">
            <v>FONDO MUTUO DE INVERSION DE LOS TRABAJADORES DE PRODUCTOS FAMILIA</v>
          </cell>
          <cell r="C10">
            <v>25406343867.68</v>
          </cell>
          <cell r="D10">
            <v>3366415539.3499999</v>
          </cell>
          <cell r="E10">
            <v>3293264326.4000001</v>
          </cell>
          <cell r="F10">
            <v>11440312897.17</v>
          </cell>
          <cell r="G10">
            <v>9503413927</v>
          </cell>
          <cell r="H10">
            <v>1936898970.1700001</v>
          </cell>
          <cell r="I10">
            <v>5041388799.4399996</v>
          </cell>
          <cell r="M10">
            <v>5041388799.4399996</v>
          </cell>
          <cell r="U10">
            <v>3740274408</v>
          </cell>
          <cell r="V10">
            <v>2005399401.71</v>
          </cell>
          <cell r="W10">
            <v>23400944465.970001</v>
          </cell>
          <cell r="X10">
            <v>7153177677.0500002</v>
          </cell>
          <cell r="Y10">
            <v>7151853731.0500002</v>
          </cell>
          <cell r="Z10">
            <v>1323946</v>
          </cell>
          <cell r="AA10">
            <v>7153177677.0500002</v>
          </cell>
          <cell r="AB10">
            <v>840338602.99000001</v>
          </cell>
          <cell r="AC10">
            <v>8680304</v>
          </cell>
          <cell r="AD10">
            <v>0</v>
          </cell>
          <cell r="AE10">
            <v>6304158770.0600004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21117311724.34</v>
          </cell>
          <cell r="D11">
            <v>1824477957.3599999</v>
          </cell>
          <cell r="E11">
            <v>1530016139.1500001</v>
          </cell>
          <cell r="F11">
            <v>1004406932.72</v>
          </cell>
          <cell r="G11">
            <v>1003605000</v>
          </cell>
          <cell r="H11">
            <v>801932.72</v>
          </cell>
          <cell r="I11">
            <v>8700968599.8500004</v>
          </cell>
          <cell r="K11">
            <v>571558790.73000002</v>
          </cell>
          <cell r="M11">
            <v>1633294846.99</v>
          </cell>
          <cell r="N11">
            <v>4114058098.71</v>
          </cell>
          <cell r="P11">
            <v>2382056863.4200001</v>
          </cell>
          <cell r="U11">
            <v>9638709106</v>
          </cell>
          <cell r="V11">
            <v>648186816.75</v>
          </cell>
          <cell r="W11">
            <v>20469124907.59</v>
          </cell>
          <cell r="X11">
            <v>2059250373.1099999</v>
          </cell>
          <cell r="Y11">
            <v>2059250373.1099999</v>
          </cell>
          <cell r="AA11">
            <v>2059250373.1099999</v>
          </cell>
          <cell r="AB11">
            <v>255836113.49000001</v>
          </cell>
          <cell r="AC11">
            <v>50966672</v>
          </cell>
          <cell r="AE11">
            <v>1752447587.6199999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20483703506</v>
          </cell>
          <cell r="D12">
            <v>613692828</v>
          </cell>
          <cell r="E12">
            <v>334729999</v>
          </cell>
          <cell r="F12">
            <v>5217672596</v>
          </cell>
          <cell r="G12">
            <v>4436770017</v>
          </cell>
          <cell r="H12">
            <v>780902579</v>
          </cell>
          <cell r="I12">
            <v>9064760983</v>
          </cell>
          <cell r="K12">
            <v>3614649503</v>
          </cell>
          <cell r="M12">
            <v>5450111480</v>
          </cell>
          <cell r="U12">
            <v>5267162171</v>
          </cell>
          <cell r="V12">
            <v>1407328628</v>
          </cell>
          <cell r="W12">
            <v>19076374878</v>
          </cell>
          <cell r="X12">
            <v>3754164225</v>
          </cell>
          <cell r="Y12">
            <v>3728978796</v>
          </cell>
          <cell r="Z12">
            <v>25185429</v>
          </cell>
          <cell r="AA12">
            <v>3754164225</v>
          </cell>
          <cell r="AB12">
            <v>137609382</v>
          </cell>
          <cell r="AC12">
            <v>254371512</v>
          </cell>
          <cell r="AD12">
            <v>27986965</v>
          </cell>
          <cell r="AE12">
            <v>3334196366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18945232806.610001</v>
          </cell>
          <cell r="D13">
            <v>600554310.88</v>
          </cell>
          <cell r="E13">
            <v>599486189.10000002</v>
          </cell>
          <cell r="F13">
            <v>1288566973</v>
          </cell>
          <cell r="G13">
            <v>1061265400</v>
          </cell>
          <cell r="H13">
            <v>227301573</v>
          </cell>
          <cell r="I13">
            <v>13747902864.900002</v>
          </cell>
          <cell r="K13">
            <v>4731873273.9499998</v>
          </cell>
          <cell r="M13">
            <v>9016029590.9500008</v>
          </cell>
          <cell r="U13">
            <v>3207552494</v>
          </cell>
          <cell r="V13">
            <v>636287323.21000004</v>
          </cell>
          <cell r="W13">
            <v>18308945483.400002</v>
          </cell>
          <cell r="X13">
            <v>2436041477.2199998</v>
          </cell>
          <cell r="Y13">
            <v>2435885109.8600001</v>
          </cell>
          <cell r="Z13">
            <v>156367.35999999999</v>
          </cell>
          <cell r="AA13">
            <v>2436041477.2199998</v>
          </cell>
          <cell r="AB13">
            <v>174343324.19</v>
          </cell>
          <cell r="AC13">
            <v>54327953.82</v>
          </cell>
          <cell r="AD13">
            <v>0</v>
          </cell>
          <cell r="AE13">
            <v>2207370199.21</v>
          </cell>
        </row>
        <row r="14">
          <cell r="A14">
            <v>61</v>
          </cell>
          <cell r="B14" t="str">
            <v>FONDO MUTUO DE INVERSION FONBYH</v>
          </cell>
          <cell r="C14">
            <v>18637438107.029999</v>
          </cell>
          <cell r="D14">
            <v>1979662324.1400001</v>
          </cell>
          <cell r="E14">
            <v>1025424819.89</v>
          </cell>
          <cell r="F14">
            <v>424536095.86000001</v>
          </cell>
          <cell r="G14">
            <v>385589098.36000001</v>
          </cell>
          <cell r="H14">
            <v>38946997.5</v>
          </cell>
          <cell r="I14">
            <v>7707146034.6599998</v>
          </cell>
          <cell r="K14">
            <v>3455621797</v>
          </cell>
          <cell r="M14">
            <v>4251524237.6599998</v>
          </cell>
          <cell r="U14">
            <v>8419416861.7299995</v>
          </cell>
          <cell r="V14">
            <v>509612211.22000003</v>
          </cell>
          <cell r="W14">
            <v>18127825895.810001</v>
          </cell>
          <cell r="X14">
            <v>2149660317.5999999</v>
          </cell>
          <cell r="Y14">
            <v>2099659699.3900001</v>
          </cell>
          <cell r="Z14">
            <v>50000618.210000001</v>
          </cell>
          <cell r="AA14">
            <v>2149660317.5999999</v>
          </cell>
          <cell r="AB14">
            <v>314832400.26999998</v>
          </cell>
          <cell r="AC14">
            <v>75484763.709999993</v>
          </cell>
          <cell r="AD14">
            <v>25332000</v>
          </cell>
          <cell r="AE14">
            <v>1734011153.6199999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17900148763.919998</v>
          </cell>
          <cell r="D15">
            <v>2257832434.27</v>
          </cell>
          <cell r="E15">
            <v>2216990174.4000001</v>
          </cell>
          <cell r="F15">
            <v>2375657729</v>
          </cell>
          <cell r="G15">
            <v>2375657729</v>
          </cell>
          <cell r="I15">
            <v>8852865712.4700012</v>
          </cell>
          <cell r="K15">
            <v>107637652.04000001</v>
          </cell>
          <cell r="M15">
            <v>8745228060.4300003</v>
          </cell>
          <cell r="U15">
            <v>4344692838</v>
          </cell>
          <cell r="V15">
            <v>628137850.79999995</v>
          </cell>
          <cell r="W15">
            <v>17272010913.119999</v>
          </cell>
          <cell r="X15">
            <v>3284846035.9400001</v>
          </cell>
          <cell r="Y15">
            <v>3097801056.3099999</v>
          </cell>
          <cell r="Z15">
            <v>187044979.63</v>
          </cell>
          <cell r="AA15">
            <v>3284846035.9400001</v>
          </cell>
          <cell r="AB15">
            <v>119101790.25</v>
          </cell>
          <cell r="AC15">
            <v>77857055.409999996</v>
          </cell>
          <cell r="AD15">
            <v>187009850</v>
          </cell>
          <cell r="AE15">
            <v>2900877340.2800002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17641639373.080002</v>
          </cell>
          <cell r="D16">
            <v>1691488181.24</v>
          </cell>
          <cell r="E16">
            <v>1688026642.3299999</v>
          </cell>
          <cell r="F16">
            <v>10006495349.07</v>
          </cell>
          <cell r="G16">
            <v>10004159102.07</v>
          </cell>
          <cell r="H16">
            <v>2336247</v>
          </cell>
          <cell r="I16">
            <v>2453571424.8800001</v>
          </cell>
          <cell r="M16">
            <v>2453571424.8800001</v>
          </cell>
          <cell r="U16">
            <v>272163477.62</v>
          </cell>
          <cell r="V16">
            <v>3353730294.5500002</v>
          </cell>
          <cell r="W16">
            <v>14287909078.530001</v>
          </cell>
          <cell r="X16">
            <v>9483398451.7000008</v>
          </cell>
          <cell r="Y16">
            <v>9483398451.7000008</v>
          </cell>
          <cell r="AA16">
            <v>9483398451.7000008</v>
          </cell>
          <cell r="AB16">
            <v>267690159.56</v>
          </cell>
          <cell r="AC16">
            <v>295551418.81</v>
          </cell>
          <cell r="AE16">
            <v>8920156873.3299904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16837717261.73</v>
          </cell>
          <cell r="D17">
            <v>542381926.47000003</v>
          </cell>
          <cell r="E17">
            <v>316345932.44</v>
          </cell>
          <cell r="F17">
            <v>1439716068.51</v>
          </cell>
          <cell r="G17">
            <v>1099826665</v>
          </cell>
          <cell r="H17">
            <v>339889403.50999999</v>
          </cell>
          <cell r="I17">
            <v>7994335384.0100002</v>
          </cell>
          <cell r="K17">
            <v>1818456443.4400001</v>
          </cell>
          <cell r="M17">
            <v>559733039.52999997</v>
          </cell>
          <cell r="P17">
            <v>100501807.28</v>
          </cell>
          <cell r="Q17">
            <v>1055456064.8099999</v>
          </cell>
          <cell r="R17">
            <v>4460188028.9499998</v>
          </cell>
          <cell r="U17">
            <v>6431334977</v>
          </cell>
          <cell r="V17">
            <v>698404104.23000002</v>
          </cell>
          <cell r="W17">
            <v>16139313157.5</v>
          </cell>
          <cell r="X17">
            <v>2274463384.8800001</v>
          </cell>
          <cell r="Y17">
            <v>2274297724.8800001</v>
          </cell>
          <cell r="Z17">
            <v>165660</v>
          </cell>
          <cell r="AA17">
            <v>2274463384.8800001</v>
          </cell>
          <cell r="AB17">
            <v>598010279.57000005</v>
          </cell>
          <cell r="AC17">
            <v>313859775.88999999</v>
          </cell>
          <cell r="AE17">
            <v>1362593329.4200001</v>
          </cell>
        </row>
        <row r="18">
          <cell r="A18">
            <v>66</v>
          </cell>
          <cell r="B18" t="str">
            <v>FONDO MUTUO DE INVERSION DE LOS TRABAJADORES DE LA CIA. COL. DE TABACO</v>
          </cell>
          <cell r="C18">
            <v>14587222096.98</v>
          </cell>
          <cell r="D18">
            <v>3196100451.0500002</v>
          </cell>
          <cell r="E18">
            <v>3171745785</v>
          </cell>
          <cell r="F18">
            <v>2761517860</v>
          </cell>
          <cell r="G18">
            <v>2761517860</v>
          </cell>
          <cell r="I18">
            <v>6286907195.9300003</v>
          </cell>
          <cell r="K18">
            <v>1301987878.6800001</v>
          </cell>
          <cell r="L18">
            <v>838783497.04999995</v>
          </cell>
          <cell r="M18">
            <v>4146135820.1999998</v>
          </cell>
          <cell r="U18">
            <v>1811788688</v>
          </cell>
          <cell r="V18">
            <v>408806749.74000001</v>
          </cell>
          <cell r="W18">
            <v>14178415347.24</v>
          </cell>
          <cell r="X18">
            <v>2413614887.5500002</v>
          </cell>
          <cell r="Y18">
            <v>2413614887.5500002</v>
          </cell>
          <cell r="AA18">
            <v>2413614887.5500002</v>
          </cell>
          <cell r="AB18">
            <v>151697600.91</v>
          </cell>
          <cell r="AC18">
            <v>30960049.690000001</v>
          </cell>
          <cell r="AE18">
            <v>2230957236.9499998</v>
          </cell>
        </row>
        <row r="19">
          <cell r="A19">
            <v>71</v>
          </cell>
          <cell r="B19" t="str">
            <v>FONDO MUTUO DE INVERSION DE LOS TRABAJADORES DE INDUSTRIAS ALIMENTICIAS NOEL</v>
          </cell>
          <cell r="C19">
            <v>12756942961.889999</v>
          </cell>
          <cell r="D19">
            <v>1573094770.1700001</v>
          </cell>
          <cell r="E19">
            <v>1571992267.74</v>
          </cell>
          <cell r="F19">
            <v>2400893160</v>
          </cell>
          <cell r="G19">
            <v>2400893160</v>
          </cell>
          <cell r="I19">
            <v>8776485703.2199993</v>
          </cell>
          <cell r="K19">
            <v>5097462464.5699997</v>
          </cell>
          <cell r="M19">
            <v>3679023238.6500001</v>
          </cell>
          <cell r="U19">
            <v>1248761</v>
          </cell>
          <cell r="V19">
            <v>880538058.64999998</v>
          </cell>
          <cell r="W19">
            <v>11876404903.24</v>
          </cell>
          <cell r="X19">
            <v>2118590039.1800001</v>
          </cell>
          <cell r="Y19">
            <v>2024463948.1800001</v>
          </cell>
          <cell r="Z19">
            <v>94126091</v>
          </cell>
          <cell r="AA19">
            <v>2118590039.1800001</v>
          </cell>
          <cell r="AB19">
            <v>229508696.08000001</v>
          </cell>
          <cell r="AC19">
            <v>191496741.15000001</v>
          </cell>
          <cell r="AD19">
            <v>5999800</v>
          </cell>
          <cell r="AE19">
            <v>1691584801.95</v>
          </cell>
        </row>
        <row r="20">
          <cell r="A20">
            <v>48</v>
          </cell>
          <cell r="B20" t="str">
            <v>FONDO MUTUO DE INVERSION DE LEONISA S.A.</v>
          </cell>
          <cell r="C20">
            <v>12314795512.27</v>
          </cell>
          <cell r="D20">
            <v>2028006374.3800001</v>
          </cell>
          <cell r="E20">
            <v>1911540844.98</v>
          </cell>
          <cell r="F20">
            <v>4466568248.8299999</v>
          </cell>
          <cell r="G20">
            <v>4466568248.8299999</v>
          </cell>
          <cell r="I20">
            <v>5698457847</v>
          </cell>
          <cell r="K20">
            <v>852964340</v>
          </cell>
          <cell r="L20">
            <v>715802017</v>
          </cell>
          <cell r="M20">
            <v>4129691490</v>
          </cell>
          <cell r="V20">
            <v>531558899.49000001</v>
          </cell>
          <cell r="W20">
            <v>11783236612.780001</v>
          </cell>
          <cell r="X20">
            <v>5287257640.9899998</v>
          </cell>
          <cell r="Y20">
            <v>5287257640.9899998</v>
          </cell>
          <cell r="AA20">
            <v>5287257640.9899998</v>
          </cell>
          <cell r="AB20">
            <v>97837778.269999996</v>
          </cell>
          <cell r="AC20">
            <v>370135631.25</v>
          </cell>
          <cell r="AE20">
            <v>4819284231.4700003</v>
          </cell>
        </row>
        <row r="21">
          <cell r="A21">
            <v>7</v>
          </cell>
          <cell r="B21" t="str">
            <v>FONDO MUTUO DE INVERSION CASTILLA, RIOPAILA, COLOMBINA</v>
          </cell>
          <cell r="C21">
            <v>11933604205.76</v>
          </cell>
          <cell r="D21">
            <v>728724022.25999999</v>
          </cell>
          <cell r="E21">
            <v>632595753.01999998</v>
          </cell>
          <cell r="F21">
            <v>2295570360</v>
          </cell>
          <cell r="G21">
            <v>2295570360</v>
          </cell>
          <cell r="I21">
            <v>8825522981</v>
          </cell>
          <cell r="K21">
            <v>1213175602</v>
          </cell>
          <cell r="M21">
            <v>7612347379</v>
          </cell>
          <cell r="U21">
            <v>3237030</v>
          </cell>
          <cell r="V21">
            <v>1793343545.29</v>
          </cell>
          <cell r="W21">
            <v>10140260660.469999</v>
          </cell>
          <cell r="X21">
            <v>2128749825.6600001</v>
          </cell>
          <cell r="Y21">
            <v>1865011467.6600001</v>
          </cell>
          <cell r="Z21">
            <v>263738358</v>
          </cell>
          <cell r="AA21">
            <v>2128749825.6600001</v>
          </cell>
          <cell r="AB21">
            <v>25000000</v>
          </cell>
          <cell r="AC21">
            <v>326426127.75</v>
          </cell>
          <cell r="AD21">
            <v>255220496.56999999</v>
          </cell>
          <cell r="AE21">
            <v>1522103201.3399999</v>
          </cell>
        </row>
        <row r="22">
          <cell r="A22">
            <v>101</v>
          </cell>
          <cell r="B22" t="str">
            <v>HOCOL S.A., AGEPETROL,CIA. Y EMPRESAS SHELL EN COLOMBIA</v>
          </cell>
          <cell r="C22">
            <v>10207628200.530001</v>
          </cell>
          <cell r="D22">
            <v>735614524.76999998</v>
          </cell>
          <cell r="E22">
            <v>719274497.84000003</v>
          </cell>
          <cell r="F22">
            <v>2837965629.2200003</v>
          </cell>
          <cell r="G22">
            <v>2479215255</v>
          </cell>
          <cell r="H22">
            <v>358750374.22000003</v>
          </cell>
          <cell r="I22">
            <v>4917971412.1499996</v>
          </cell>
          <cell r="M22">
            <v>4767313788.7299995</v>
          </cell>
          <cell r="T22">
            <v>150657623.41999999</v>
          </cell>
          <cell r="U22">
            <v>1963075649</v>
          </cell>
          <cell r="V22">
            <v>261001046.81999999</v>
          </cell>
          <cell r="W22">
            <v>9946627153.7099991</v>
          </cell>
          <cell r="X22">
            <v>1668912329.73</v>
          </cell>
          <cell r="Y22">
            <v>1668912329.73</v>
          </cell>
          <cell r="AA22">
            <v>1668912329.73</v>
          </cell>
          <cell r="AB22">
            <v>150738018.08000001</v>
          </cell>
          <cell r="AC22">
            <v>37463134.159999996</v>
          </cell>
          <cell r="AD22">
            <v>1109569.23</v>
          </cell>
          <cell r="AE22">
            <v>1479601608.26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10125623990.02</v>
          </cell>
          <cell r="D23">
            <v>714168288.01999998</v>
          </cell>
          <cell r="E23">
            <v>712628109.98000002</v>
          </cell>
          <cell r="F23">
            <v>5178767770</v>
          </cell>
          <cell r="G23">
            <v>5178767770</v>
          </cell>
          <cell r="I23">
            <v>2084816940</v>
          </cell>
          <cell r="K23">
            <v>848652040</v>
          </cell>
          <cell r="M23">
            <v>1236164900</v>
          </cell>
          <cell r="U23">
            <v>2142615037</v>
          </cell>
          <cell r="V23">
            <v>1307071762.3699999</v>
          </cell>
          <cell r="W23">
            <v>8818552227.6499996</v>
          </cell>
          <cell r="X23">
            <v>2875528449.8699999</v>
          </cell>
          <cell r="Y23">
            <v>2859322845.1399999</v>
          </cell>
          <cell r="Z23">
            <v>16205604.73</v>
          </cell>
          <cell r="AA23">
            <v>2875528449.8699999</v>
          </cell>
          <cell r="AB23">
            <v>95948153.579999998</v>
          </cell>
          <cell r="AC23">
            <v>327405264.39999998</v>
          </cell>
          <cell r="AD23">
            <v>15794192.550000001</v>
          </cell>
          <cell r="AE23">
            <v>2436380839.3400002</v>
          </cell>
        </row>
        <row r="24">
          <cell r="A24">
            <v>9</v>
          </cell>
          <cell r="B24" t="str">
            <v xml:space="preserve">FONDO MUTUO DE INVERSION DE LOS TRABAJADORES DE CARTÓN DE COLOMBIA </v>
          </cell>
          <cell r="C24">
            <v>9492623186</v>
          </cell>
          <cell r="D24">
            <v>536242061</v>
          </cell>
          <cell r="E24">
            <v>473429187</v>
          </cell>
          <cell r="F24">
            <v>4545842087</v>
          </cell>
          <cell r="G24">
            <v>2522518679</v>
          </cell>
          <cell r="H24">
            <v>2023323408</v>
          </cell>
          <cell r="I24">
            <v>4240273597</v>
          </cell>
          <cell r="K24">
            <v>1473883949</v>
          </cell>
          <cell r="L24">
            <v>194313359</v>
          </cell>
          <cell r="M24">
            <v>2572076289</v>
          </cell>
          <cell r="S24">
            <v>0</v>
          </cell>
          <cell r="U24">
            <v>145073645</v>
          </cell>
          <cell r="V24">
            <v>731125956</v>
          </cell>
          <cell r="W24">
            <v>8761497230</v>
          </cell>
          <cell r="X24">
            <v>2063234443</v>
          </cell>
          <cell r="Y24">
            <v>2062816314</v>
          </cell>
          <cell r="Z24">
            <v>418129</v>
          </cell>
          <cell r="AA24">
            <v>2063234443</v>
          </cell>
          <cell r="AB24">
            <v>24970177</v>
          </cell>
          <cell r="AC24">
            <v>101521591</v>
          </cell>
          <cell r="AE24">
            <v>1936742675</v>
          </cell>
        </row>
        <row r="25">
          <cell r="A25">
            <v>82</v>
          </cell>
          <cell r="B25" t="str">
            <v>FONDO MUTUO DE INVERSION DE LA EMPRESA PETROBRAS COLOMBIA LIMITED</v>
          </cell>
          <cell r="C25">
            <v>8820748417.8700008</v>
          </cell>
          <cell r="D25">
            <v>312193461.5</v>
          </cell>
          <cell r="E25">
            <v>311839109.5</v>
          </cell>
          <cell r="F25">
            <v>1213197072.6500001</v>
          </cell>
          <cell r="G25">
            <v>1166436009.4000001</v>
          </cell>
          <cell r="H25">
            <v>46761063.25</v>
          </cell>
          <cell r="I25">
            <v>5569945207.1199999</v>
          </cell>
          <cell r="K25">
            <v>2009172699.4200001</v>
          </cell>
          <cell r="M25">
            <v>3560772507.6999998</v>
          </cell>
          <cell r="U25">
            <v>1471783099</v>
          </cell>
          <cell r="V25">
            <v>292388926.69999999</v>
          </cell>
          <cell r="W25">
            <v>8528359491.1700001</v>
          </cell>
          <cell r="X25">
            <v>1289864937.51</v>
          </cell>
          <cell r="Y25">
            <v>1289861810.4000001</v>
          </cell>
          <cell r="Z25">
            <v>3127.11</v>
          </cell>
          <cell r="AA25">
            <v>1289864937.51</v>
          </cell>
          <cell r="AB25">
            <v>84545001.540000007</v>
          </cell>
          <cell r="AC25">
            <v>35393585.640000001</v>
          </cell>
          <cell r="AD25">
            <v>1120671.6200000001</v>
          </cell>
          <cell r="AE25">
            <v>1168805678.71</v>
          </cell>
        </row>
        <row r="26">
          <cell r="A26">
            <v>109</v>
          </cell>
          <cell r="B26" t="str">
            <v>FONDO MUTUO DE INVERSION TRABAJADORES DE LA EMPR. DE ENERGIA DEL PACIFICO</v>
          </cell>
          <cell r="C26">
            <v>8557979483.8999996</v>
          </cell>
          <cell r="D26">
            <v>770320210.45000005</v>
          </cell>
          <cell r="E26">
            <v>497096325.91000003</v>
          </cell>
          <cell r="F26">
            <v>340981557.75999999</v>
          </cell>
          <cell r="G26">
            <v>305031380</v>
          </cell>
          <cell r="H26">
            <v>35950177.759999998</v>
          </cell>
          <cell r="I26">
            <v>3696650299.6900001</v>
          </cell>
          <cell r="K26">
            <v>952391251.96000004</v>
          </cell>
          <cell r="M26">
            <v>2744259047.73</v>
          </cell>
          <cell r="U26">
            <v>3385020542</v>
          </cell>
          <cell r="V26">
            <v>890826670.26999998</v>
          </cell>
          <cell r="W26">
            <v>7667152813.6300001</v>
          </cell>
          <cell r="X26">
            <v>1139588494.77</v>
          </cell>
          <cell r="Y26">
            <v>1128618339.3599999</v>
          </cell>
          <cell r="Z26">
            <v>10970155.41</v>
          </cell>
          <cell r="AA26">
            <v>1139588494.77</v>
          </cell>
          <cell r="AB26">
            <v>169550095.13999999</v>
          </cell>
          <cell r="AC26">
            <v>29788298.68</v>
          </cell>
          <cell r="AD26">
            <v>695212.02</v>
          </cell>
          <cell r="AE26">
            <v>939554888.92999995</v>
          </cell>
        </row>
        <row r="27">
          <cell r="A27">
            <v>94</v>
          </cell>
          <cell r="B27" t="str">
            <v>FONDO MUTUO DE INVERSION DE SUCROMILES</v>
          </cell>
          <cell r="C27">
            <v>7481290247.5600004</v>
          </cell>
          <cell r="D27">
            <v>1626625927.1900001</v>
          </cell>
          <cell r="E27">
            <v>1616909305.52</v>
          </cell>
          <cell r="F27">
            <v>4181752794.8999996</v>
          </cell>
          <cell r="G27">
            <v>3427270774.9899998</v>
          </cell>
          <cell r="H27">
            <v>754482019.90999997</v>
          </cell>
          <cell r="I27">
            <v>571671253.38</v>
          </cell>
          <cell r="K27">
            <v>74570685.379999995</v>
          </cell>
          <cell r="L27">
            <v>165926298.66999999</v>
          </cell>
          <cell r="M27">
            <v>331174269.32999998</v>
          </cell>
          <cell r="U27">
            <v>1085489169.54</v>
          </cell>
          <cell r="V27">
            <v>1600594812.04</v>
          </cell>
          <cell r="W27">
            <v>5880695435.5200005</v>
          </cell>
          <cell r="X27">
            <v>2694378252.79</v>
          </cell>
          <cell r="Y27">
            <v>2694378252.79</v>
          </cell>
          <cell r="AA27">
            <v>2694378252.79</v>
          </cell>
          <cell r="AB27">
            <v>55482736.399999999</v>
          </cell>
          <cell r="AC27">
            <v>37059617.990000002</v>
          </cell>
          <cell r="AD27">
            <v>29664000</v>
          </cell>
          <cell r="AE27">
            <v>2572171898.4000001</v>
          </cell>
        </row>
        <row r="28">
          <cell r="A28">
            <v>5</v>
          </cell>
          <cell r="B28" t="str">
            <v>FONDO MUTUO DE INVERSION AVANZAR</v>
          </cell>
          <cell r="C28">
            <v>6792220578.4300003</v>
          </cell>
          <cell r="D28">
            <v>794390566.95000005</v>
          </cell>
          <cell r="E28">
            <v>784784952.79999995</v>
          </cell>
          <cell r="F28">
            <v>4643083603.5</v>
          </cell>
          <cell r="G28">
            <v>4643083603.5</v>
          </cell>
          <cell r="I28">
            <v>1251660032.7</v>
          </cell>
          <cell r="M28">
            <v>1251660032.7</v>
          </cell>
          <cell r="V28">
            <v>1104331478.98</v>
          </cell>
          <cell r="W28">
            <v>5687889099.4499998</v>
          </cell>
          <cell r="X28">
            <v>2131904576.3199999</v>
          </cell>
          <cell r="Y28">
            <v>2061026111.03</v>
          </cell>
          <cell r="Z28">
            <v>70878465.290000007</v>
          </cell>
          <cell r="AA28">
            <v>2131904576.3199999</v>
          </cell>
          <cell r="AB28">
            <v>123307815.02</v>
          </cell>
          <cell r="AC28">
            <v>136133331.21000001</v>
          </cell>
          <cell r="AD28">
            <v>67225261.920000002</v>
          </cell>
          <cell r="AE28">
            <v>1805238168.1700001</v>
          </cell>
        </row>
        <row r="29">
          <cell r="A29">
            <v>15</v>
          </cell>
          <cell r="B29" t="str">
            <v>FONDO MUTUO DE INVERSION TRABAJADORES DE CORFICOLOMBIANA S.A -COMPARTIR</v>
          </cell>
          <cell r="C29">
            <v>6693138557.2399998</v>
          </cell>
          <cell r="D29">
            <v>326110551.41000003</v>
          </cell>
          <cell r="E29">
            <v>317973401.23000002</v>
          </cell>
          <cell r="F29">
            <v>1544036836</v>
          </cell>
          <cell r="G29">
            <v>1544036836</v>
          </cell>
          <cell r="I29">
            <v>4820918271.8299999</v>
          </cell>
          <cell r="J29">
            <v>220220069.03999999</v>
          </cell>
          <cell r="K29">
            <v>2913950000</v>
          </cell>
          <cell r="M29">
            <v>1686748202.79</v>
          </cell>
          <cell r="V29">
            <v>1027128258.61</v>
          </cell>
          <cell r="W29">
            <v>5666010298.6300001</v>
          </cell>
          <cell r="X29">
            <v>3482527797.9699998</v>
          </cell>
          <cell r="Y29">
            <v>3481302122.7199998</v>
          </cell>
          <cell r="Z29">
            <v>1225675.25</v>
          </cell>
          <cell r="AA29">
            <v>3482527797.9699998</v>
          </cell>
          <cell r="AB29">
            <v>313982741.13</v>
          </cell>
          <cell r="AC29">
            <v>504774182.98000002</v>
          </cell>
          <cell r="AD29">
            <v>4394617.88</v>
          </cell>
          <cell r="AE29">
            <v>2659376255.98</v>
          </cell>
        </row>
        <row r="30">
          <cell r="A30">
            <v>97</v>
          </cell>
          <cell r="B30" t="str">
            <v>FONDO MUTUO DE INVERSION DE LOS EMPLEADOS DE LA CIA. UNISYS DE COLOMBIA</v>
          </cell>
          <cell r="C30">
            <v>6420144570.1999998</v>
          </cell>
          <cell r="D30">
            <v>792348593.38</v>
          </cell>
          <cell r="E30">
            <v>630399076.46000004</v>
          </cell>
          <cell r="F30">
            <v>1618814986.8299999</v>
          </cell>
          <cell r="G30">
            <v>1540522885</v>
          </cell>
          <cell r="H30">
            <v>78292101.829999998</v>
          </cell>
          <cell r="I30">
            <v>2618469399.4400001</v>
          </cell>
          <cell r="M30">
            <v>2614749715.5799999</v>
          </cell>
          <cell r="T30">
            <v>3719683.86</v>
          </cell>
          <cell r="U30">
            <v>1386864235</v>
          </cell>
          <cell r="V30">
            <v>92321895.650000006</v>
          </cell>
          <cell r="W30">
            <v>6327822674.5500002</v>
          </cell>
          <cell r="X30">
            <v>1178968543.2</v>
          </cell>
          <cell r="Y30">
            <v>1178968543.2</v>
          </cell>
          <cell r="AA30">
            <v>1178968543.2</v>
          </cell>
          <cell r="AB30">
            <v>162423233.43000001</v>
          </cell>
          <cell r="AC30">
            <v>31431455.030000001</v>
          </cell>
          <cell r="AD30">
            <v>859110.17</v>
          </cell>
          <cell r="AE30">
            <v>984254744.57000005</v>
          </cell>
        </row>
        <row r="31">
          <cell r="A31">
            <v>81</v>
          </cell>
          <cell r="B31" t="str">
            <v xml:space="preserve">FONDO MUTUO DE INVERSION INVERBAXTER                         </v>
          </cell>
          <cell r="C31">
            <v>5688404327.1700001</v>
          </cell>
          <cell r="D31">
            <v>242375890.59999999</v>
          </cell>
          <cell r="E31">
            <v>145356248.5</v>
          </cell>
          <cell r="F31">
            <v>1692615724.5</v>
          </cell>
          <cell r="G31">
            <v>1692615724.5</v>
          </cell>
          <cell r="I31">
            <v>3582386706.5699997</v>
          </cell>
          <cell r="K31">
            <v>1009504776.99</v>
          </cell>
          <cell r="M31">
            <v>2572881929.5799999</v>
          </cell>
          <cell r="V31">
            <v>211821901.13999999</v>
          </cell>
          <cell r="W31">
            <v>5476582426.0299997</v>
          </cell>
          <cell r="X31">
            <v>121284184.23999999</v>
          </cell>
          <cell r="Y31">
            <v>121284184.23999999</v>
          </cell>
          <cell r="Z31">
            <v>0</v>
          </cell>
          <cell r="AA31">
            <v>121284184.23999999</v>
          </cell>
          <cell r="AB31">
            <v>33364653.199999999</v>
          </cell>
          <cell r="AC31">
            <v>2631250.7400000002</v>
          </cell>
          <cell r="AE31">
            <v>85288280.299999997</v>
          </cell>
        </row>
        <row r="32">
          <cell r="A32">
            <v>26</v>
          </cell>
          <cell r="B32" t="str">
            <v>FONDO MUTUO DE INVERSION EMPRESA Y TRABAJADORES DE COMPUTEC S.A.- FECOM</v>
          </cell>
          <cell r="C32">
            <v>5224597857.25</v>
          </cell>
          <cell r="D32">
            <v>254758311.13</v>
          </cell>
          <cell r="E32">
            <v>209551065.28999999</v>
          </cell>
          <cell r="F32">
            <v>987820600</v>
          </cell>
          <cell r="G32">
            <v>987820600</v>
          </cell>
          <cell r="I32">
            <v>2307013103.54</v>
          </cell>
          <cell r="M32">
            <v>2307013103.54</v>
          </cell>
          <cell r="U32">
            <v>1356111647.27</v>
          </cell>
          <cell r="V32">
            <v>192338897.30000001</v>
          </cell>
          <cell r="W32">
            <v>5032258959.9499998</v>
          </cell>
          <cell r="X32">
            <v>97477440.120000005</v>
          </cell>
          <cell r="Y32">
            <v>97477440.120000005</v>
          </cell>
          <cell r="AA32">
            <v>97477440.120000005</v>
          </cell>
          <cell r="AB32">
            <v>33357623.390000001</v>
          </cell>
          <cell r="AC32">
            <v>14876852.630000001</v>
          </cell>
          <cell r="AD32">
            <v>1447562.86</v>
          </cell>
          <cell r="AE32">
            <v>47795401.240000002</v>
          </cell>
        </row>
        <row r="33">
          <cell r="A33">
            <v>102</v>
          </cell>
          <cell r="B33" t="str">
            <v xml:space="preserve">FONDO MUTUO DE INVERSION DEL GRUPO LEGIS                     </v>
          </cell>
          <cell r="C33">
            <v>4467546230.8199997</v>
          </cell>
          <cell r="D33">
            <v>446841309.87</v>
          </cell>
          <cell r="E33">
            <v>325474879.80000001</v>
          </cell>
          <cell r="F33">
            <v>200406300</v>
          </cell>
          <cell r="G33">
            <v>200406300</v>
          </cell>
          <cell r="I33">
            <v>3284623091.6999998</v>
          </cell>
          <cell r="M33">
            <v>3284623091.6999998</v>
          </cell>
          <cell r="U33">
            <v>408586008</v>
          </cell>
          <cell r="V33">
            <v>79156898.129999995</v>
          </cell>
          <cell r="W33">
            <v>4388389332.6899996</v>
          </cell>
          <cell r="X33">
            <v>409027964.10000002</v>
          </cell>
          <cell r="Y33">
            <v>409027964.10000002</v>
          </cell>
          <cell r="AA33">
            <v>409027964.10000002</v>
          </cell>
          <cell r="AB33">
            <v>77435181.790000007</v>
          </cell>
          <cell r="AC33">
            <v>10113763.300000001</v>
          </cell>
          <cell r="AD33">
            <v>545214.46</v>
          </cell>
          <cell r="AE33">
            <v>320933804.55000001</v>
          </cell>
        </row>
        <row r="34">
          <cell r="A34">
            <v>106</v>
          </cell>
          <cell r="B34" t="str">
            <v>FONDO MUTUO DE INVERSION DE LOS EMPLEADOS DE MANSAROVAR ENERGY COLOMBIA LTD.</v>
          </cell>
          <cell r="C34">
            <v>4418048748.7200003</v>
          </cell>
          <cell r="D34">
            <v>471758311.80000001</v>
          </cell>
          <cell r="E34">
            <v>471658311.80000001</v>
          </cell>
          <cell r="F34">
            <v>384087240.86000001</v>
          </cell>
          <cell r="G34">
            <v>384087240.86000001</v>
          </cell>
          <cell r="I34">
            <v>2448391886.02</v>
          </cell>
          <cell r="K34">
            <v>212739822.44</v>
          </cell>
          <cell r="M34">
            <v>2235652063.5799999</v>
          </cell>
          <cell r="U34">
            <v>855311827.03999996</v>
          </cell>
          <cell r="V34">
            <v>208996482.13999999</v>
          </cell>
          <cell r="W34">
            <v>4209052266.5799999</v>
          </cell>
          <cell r="X34">
            <v>410430274.31999999</v>
          </cell>
          <cell r="Y34">
            <v>410430274.31999999</v>
          </cell>
          <cell r="AA34">
            <v>410430274.31999999</v>
          </cell>
          <cell r="AB34">
            <v>76411771.890000001</v>
          </cell>
          <cell r="AC34">
            <v>19602494.73</v>
          </cell>
          <cell r="AE34">
            <v>314416007.69999999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4304799096.71</v>
          </cell>
          <cell r="D35">
            <v>296759736.58999997</v>
          </cell>
          <cell r="E35">
            <v>273247476.04000002</v>
          </cell>
          <cell r="F35">
            <v>3124215590</v>
          </cell>
          <cell r="G35">
            <v>3124215590</v>
          </cell>
          <cell r="I35">
            <v>708609139.45999992</v>
          </cell>
          <cell r="K35">
            <v>197863330.94999999</v>
          </cell>
          <cell r="L35">
            <v>357536583.87</v>
          </cell>
          <cell r="M35">
            <v>153209224.63999999</v>
          </cell>
          <cell r="U35">
            <v>135093926</v>
          </cell>
          <cell r="V35">
            <v>838128583.48000002</v>
          </cell>
          <cell r="W35">
            <v>3466670513.23</v>
          </cell>
          <cell r="X35">
            <v>1641338558.1099999</v>
          </cell>
          <cell r="Y35">
            <v>1641133832.74</v>
          </cell>
          <cell r="Z35">
            <v>204725.37</v>
          </cell>
          <cell r="AA35">
            <v>1641338558.1099999</v>
          </cell>
          <cell r="AB35">
            <v>68023451.180000007</v>
          </cell>
          <cell r="AC35">
            <v>111029547.34</v>
          </cell>
          <cell r="AD35">
            <v>2370</v>
          </cell>
          <cell r="AE35">
            <v>1462283189.5899999</v>
          </cell>
        </row>
        <row r="36">
          <cell r="A36">
            <v>20</v>
          </cell>
          <cell r="B36" t="str">
            <v>FONDO MUTUO DE INVERSION ESTELAR</v>
          </cell>
          <cell r="C36">
            <v>4016745707.5700002</v>
          </cell>
          <cell r="D36">
            <v>243161320.63</v>
          </cell>
          <cell r="E36">
            <v>192192838.74000001</v>
          </cell>
          <cell r="F36">
            <v>1857303471.5999999</v>
          </cell>
          <cell r="G36">
            <v>1857303471.5999999</v>
          </cell>
          <cell r="I36">
            <v>1170066287.8199999</v>
          </cell>
          <cell r="K36">
            <v>140624628.38999999</v>
          </cell>
          <cell r="L36">
            <v>876667012.80999994</v>
          </cell>
          <cell r="M36">
            <v>152774646.62</v>
          </cell>
          <cell r="U36">
            <v>644674039</v>
          </cell>
          <cell r="V36">
            <v>453739553.31999999</v>
          </cell>
          <cell r="W36">
            <v>3563006154.25</v>
          </cell>
          <cell r="X36">
            <v>1042805698.14</v>
          </cell>
          <cell r="Y36">
            <v>1042805698.14</v>
          </cell>
          <cell r="Z36">
            <v>0</v>
          </cell>
          <cell r="AA36">
            <v>1042805698.14</v>
          </cell>
          <cell r="AB36">
            <v>74194330.890000001</v>
          </cell>
          <cell r="AC36">
            <v>56567035.789999999</v>
          </cell>
          <cell r="AE36">
            <v>912044331.46000004</v>
          </cell>
        </row>
        <row r="37">
          <cell r="A37">
            <v>37</v>
          </cell>
          <cell r="B37" t="str">
            <v>FONDO MUTUO DE INVERSION TRABAJA. LA PREVISORA S.A. CIA. SEGU. - FIMPREVI</v>
          </cell>
          <cell r="C37">
            <v>3793993518.3899999</v>
          </cell>
          <cell r="D37">
            <v>283335517.17000002</v>
          </cell>
          <cell r="E37">
            <v>110411651.17</v>
          </cell>
          <cell r="F37">
            <v>44775690.130000003</v>
          </cell>
          <cell r="G37">
            <v>44341982</v>
          </cell>
          <cell r="H37">
            <v>433708.13</v>
          </cell>
          <cell r="I37">
            <v>2767143625.8499999</v>
          </cell>
          <cell r="K37">
            <v>1143120000</v>
          </cell>
          <cell r="M37">
            <v>1624023625.8499999</v>
          </cell>
          <cell r="U37">
            <v>577586620.76999998</v>
          </cell>
          <cell r="V37">
            <v>174611969.59</v>
          </cell>
          <cell r="W37">
            <v>3619381548.8000002</v>
          </cell>
          <cell r="X37">
            <v>461457045.97000003</v>
          </cell>
          <cell r="Y37">
            <v>448378818.47000003</v>
          </cell>
          <cell r="Z37">
            <v>13078227.5</v>
          </cell>
          <cell r="AA37">
            <v>461457045.97000003</v>
          </cell>
          <cell r="AB37">
            <v>92218163.349999994</v>
          </cell>
          <cell r="AC37">
            <v>29752834.59</v>
          </cell>
          <cell r="AD37">
            <v>12505495</v>
          </cell>
          <cell r="AE37">
            <v>326980553.02999997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  <cell r="C38">
            <v>3551397878</v>
          </cell>
          <cell r="D38">
            <v>649511417.14999998</v>
          </cell>
          <cell r="E38">
            <v>645704016.35000002</v>
          </cell>
          <cell r="F38">
            <v>1459660492.0599999</v>
          </cell>
          <cell r="G38">
            <v>1459660492.0599999</v>
          </cell>
          <cell r="I38">
            <v>569145959.53999996</v>
          </cell>
          <cell r="M38">
            <v>569145959.53999996</v>
          </cell>
          <cell r="U38">
            <v>808457249</v>
          </cell>
          <cell r="V38">
            <v>318889955.64999998</v>
          </cell>
          <cell r="W38">
            <v>3232507922.3499999</v>
          </cell>
          <cell r="X38">
            <v>726582543.87</v>
          </cell>
          <cell r="Y38">
            <v>703797035.67999995</v>
          </cell>
          <cell r="Z38">
            <v>22785508.190000001</v>
          </cell>
          <cell r="AA38">
            <v>726582543.87</v>
          </cell>
          <cell r="AB38">
            <v>84885066.920000002</v>
          </cell>
          <cell r="AC38">
            <v>7596026.1600000001</v>
          </cell>
          <cell r="AD38">
            <v>2301</v>
          </cell>
          <cell r="AE38">
            <v>634099149.78999996</v>
          </cell>
        </row>
        <row r="39">
          <cell r="A39">
            <v>63</v>
          </cell>
          <cell r="B39" t="str">
            <v>FONDO MUTUO DE INVERSION CAMARA DE COMERCIO DE MEDELLIN - FONCCOMED</v>
          </cell>
          <cell r="C39">
            <v>2980313507.4499998</v>
          </cell>
          <cell r="D39">
            <v>254894762.72</v>
          </cell>
          <cell r="E39">
            <v>218636948</v>
          </cell>
          <cell r="F39">
            <v>855200949.20000005</v>
          </cell>
          <cell r="G39">
            <v>855200949.20000005</v>
          </cell>
          <cell r="I39">
            <v>1104145010.53</v>
          </cell>
          <cell r="K39">
            <v>1009939633.96</v>
          </cell>
          <cell r="L39">
            <v>0</v>
          </cell>
          <cell r="M39">
            <v>94205376.569999993</v>
          </cell>
          <cell r="U39">
            <v>607402175</v>
          </cell>
          <cell r="V39">
            <v>461124521.74000001</v>
          </cell>
          <cell r="W39">
            <v>2519188985.71</v>
          </cell>
          <cell r="X39">
            <v>1334477844.01</v>
          </cell>
          <cell r="Y39">
            <v>1334477844.01</v>
          </cell>
          <cell r="AA39">
            <v>1334477844.01</v>
          </cell>
          <cell r="AB39">
            <v>228457717.25</v>
          </cell>
          <cell r="AC39">
            <v>743550.9</v>
          </cell>
          <cell r="AD39">
            <v>0</v>
          </cell>
          <cell r="AE39">
            <v>1105276575.8599999</v>
          </cell>
        </row>
        <row r="40">
          <cell r="A40">
            <v>96</v>
          </cell>
          <cell r="B40" t="str">
            <v>FONDO MUTUO DE INVERSION DE LOS EMPLEADOS DEL BANCO TEQUENDAMA</v>
          </cell>
          <cell r="C40">
            <v>2382397435.4699998</v>
          </cell>
          <cell r="D40">
            <v>339006229.13999999</v>
          </cell>
          <cell r="E40">
            <v>208736282.08000001</v>
          </cell>
          <cell r="F40">
            <v>6340000</v>
          </cell>
          <cell r="H40">
            <v>6340000</v>
          </cell>
          <cell r="I40">
            <v>649565940.94000006</v>
          </cell>
          <cell r="K40">
            <v>103022145</v>
          </cell>
          <cell r="M40">
            <v>546543795.94000006</v>
          </cell>
          <cell r="U40">
            <v>935169628</v>
          </cell>
          <cell r="V40">
            <v>97830274</v>
          </cell>
          <cell r="W40">
            <v>2284567161.4699998</v>
          </cell>
          <cell r="X40">
            <v>353581752.70999998</v>
          </cell>
          <cell r="Y40">
            <v>333329122.56999999</v>
          </cell>
          <cell r="Z40">
            <v>20252630.140000001</v>
          </cell>
          <cell r="AA40">
            <v>353581752.70999998</v>
          </cell>
          <cell r="AB40">
            <v>101557362.17</v>
          </cell>
          <cell r="AC40">
            <v>24426187.809999999</v>
          </cell>
          <cell r="AE40">
            <v>227598202.72999999</v>
          </cell>
        </row>
        <row r="41">
          <cell r="A41">
            <v>11</v>
          </cell>
          <cell r="B41" t="str">
            <v xml:space="preserve">FONDO MUTUO DE INVERSION DE COCA - COLA                      </v>
          </cell>
          <cell r="C41">
            <v>2304912550.3699999</v>
          </cell>
          <cell r="D41">
            <v>214198509.40000001</v>
          </cell>
          <cell r="E41">
            <v>104297122.5</v>
          </cell>
          <cell r="F41">
            <v>414851400</v>
          </cell>
          <cell r="G41">
            <v>414851400</v>
          </cell>
          <cell r="I41">
            <v>967065996.97000003</v>
          </cell>
          <cell r="K41">
            <v>96758354.329999998</v>
          </cell>
          <cell r="M41">
            <v>870307642.63999999</v>
          </cell>
          <cell r="U41">
            <v>707479607</v>
          </cell>
          <cell r="V41">
            <v>23234213.16</v>
          </cell>
          <cell r="W41">
            <v>2281678337.21</v>
          </cell>
          <cell r="X41">
            <v>28610883.68</v>
          </cell>
          <cell r="Y41">
            <v>28103789.969999999</v>
          </cell>
          <cell r="Z41">
            <v>507093.71</v>
          </cell>
          <cell r="AA41">
            <v>28610883.68</v>
          </cell>
          <cell r="AB41">
            <v>7157571</v>
          </cell>
          <cell r="AC41">
            <v>1784745.52</v>
          </cell>
          <cell r="AD41">
            <v>0</v>
          </cell>
          <cell r="AE41">
            <v>19668567.16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2222697539.2199998</v>
          </cell>
          <cell r="D42">
            <v>275340071.95999998</v>
          </cell>
          <cell r="E42">
            <v>191615574.37</v>
          </cell>
          <cell r="F42">
            <v>492227676.19</v>
          </cell>
          <cell r="G42">
            <v>491451010.01999998</v>
          </cell>
          <cell r="H42">
            <v>776666.17</v>
          </cell>
          <cell r="I42">
            <v>887882389.57999992</v>
          </cell>
          <cell r="K42">
            <v>416861854.55000001</v>
          </cell>
          <cell r="M42">
            <v>408322083.47000003</v>
          </cell>
          <cell r="P42">
            <v>62698451.560000002</v>
          </cell>
          <cell r="U42">
            <v>555845841</v>
          </cell>
          <cell r="V42">
            <v>61169056.600000001</v>
          </cell>
          <cell r="W42">
            <v>2161528482.6199999</v>
          </cell>
          <cell r="X42">
            <v>43442966.5</v>
          </cell>
          <cell r="Y42">
            <v>39502860.5</v>
          </cell>
          <cell r="Z42">
            <v>3940106</v>
          </cell>
          <cell r="AA42">
            <v>43442966.5</v>
          </cell>
          <cell r="AB42">
            <v>12920144</v>
          </cell>
          <cell r="AC42">
            <v>1939577.9</v>
          </cell>
          <cell r="AD42">
            <v>773202.9</v>
          </cell>
          <cell r="AE42">
            <v>27810041.699999999</v>
          </cell>
        </row>
        <row r="43">
          <cell r="A43">
            <v>54</v>
          </cell>
          <cell r="B43" t="str">
            <v>FONDO MUTUO DE AHORRO E INVERSION DE LOS EMPLEADOS Y TRABAJADORES DE HOLASA</v>
          </cell>
          <cell r="C43">
            <v>2143260670.1099999</v>
          </cell>
          <cell r="D43">
            <v>11342059.380000001</v>
          </cell>
          <cell r="E43">
            <v>253310.55</v>
          </cell>
          <cell r="F43">
            <v>556638799.94000006</v>
          </cell>
          <cell r="G43">
            <v>556638799.94000006</v>
          </cell>
          <cell r="I43">
            <v>665810221.03999996</v>
          </cell>
          <cell r="K43">
            <v>193790890.41</v>
          </cell>
          <cell r="M43">
            <v>472019330.63</v>
          </cell>
          <cell r="U43">
            <v>818725147</v>
          </cell>
          <cell r="V43">
            <v>68773134.489999995</v>
          </cell>
          <cell r="W43">
            <v>2074487535.6199999</v>
          </cell>
          <cell r="X43">
            <v>257591989.47999999</v>
          </cell>
          <cell r="Y43">
            <v>257404726.16999999</v>
          </cell>
          <cell r="Z43">
            <v>187263.31</v>
          </cell>
          <cell r="AA43">
            <v>257591989.47999999</v>
          </cell>
          <cell r="AB43">
            <v>59694752.200000003</v>
          </cell>
          <cell r="AC43">
            <v>1894602.18</v>
          </cell>
          <cell r="AE43">
            <v>196002635.09999999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V44">
            <v>73617658.370000005</v>
          </cell>
          <cell r="W44">
            <v>2009780377.77</v>
          </cell>
          <cell r="X44">
            <v>195681835.47999999</v>
          </cell>
          <cell r="Y44">
            <v>194888484.91</v>
          </cell>
          <cell r="Z44">
            <v>793350.57</v>
          </cell>
          <cell r="AA44">
            <v>195681835.47999999</v>
          </cell>
          <cell r="AB44">
            <v>18379009.949999999</v>
          </cell>
          <cell r="AC44">
            <v>18048197.68</v>
          </cell>
          <cell r="AD44">
            <v>938</v>
          </cell>
          <cell r="AE44">
            <v>159253689.84999999</v>
          </cell>
        </row>
        <row r="45">
          <cell r="A45">
            <v>67</v>
          </cell>
          <cell r="B45" t="str">
            <v>FONDO MUTUO DE INVERSION DE LOS EMPLEADOS DE CORREDORES ASOCIADOS - FONCORFI</v>
          </cell>
          <cell r="C45">
            <v>1819346272.1300001</v>
          </cell>
          <cell r="D45">
            <v>264403864.83000001</v>
          </cell>
          <cell r="E45">
            <v>197532182.90000001</v>
          </cell>
          <cell r="F45">
            <v>185669900</v>
          </cell>
          <cell r="G45">
            <v>185669900</v>
          </cell>
          <cell r="I45">
            <v>1357021916.3099999</v>
          </cell>
          <cell r="M45">
            <v>1357021916.3099999</v>
          </cell>
          <cell r="V45">
            <v>51196183</v>
          </cell>
          <cell r="W45">
            <v>1768150089.1300001</v>
          </cell>
          <cell r="X45">
            <v>174913783.34</v>
          </cell>
          <cell r="Y45">
            <v>174913783.34</v>
          </cell>
          <cell r="AA45">
            <v>174913783.34</v>
          </cell>
          <cell r="AB45">
            <v>70398375.840000004</v>
          </cell>
          <cell r="AC45">
            <v>5141191.54</v>
          </cell>
          <cell r="AD45">
            <v>722213.33</v>
          </cell>
          <cell r="AE45">
            <v>98652002.629999995</v>
          </cell>
        </row>
        <row r="46">
          <cell r="A46">
            <v>1</v>
          </cell>
          <cell r="B46" t="str">
            <v>FONDO MUTUO DE INVERSION AGRUPAR</v>
          </cell>
          <cell r="C46">
            <v>1556169378.1199999</v>
          </cell>
          <cell r="D46">
            <v>385174602.42000002</v>
          </cell>
          <cell r="E46">
            <v>341657424.39999998</v>
          </cell>
          <cell r="F46">
            <v>780263022.70000005</v>
          </cell>
          <cell r="G46">
            <v>780263022.70000005</v>
          </cell>
          <cell r="I46">
            <v>0</v>
          </cell>
          <cell r="U46">
            <v>340737215</v>
          </cell>
          <cell r="V46">
            <v>24805100</v>
          </cell>
          <cell r="W46">
            <v>1531364278.1199999</v>
          </cell>
          <cell r="X46">
            <v>22872038.73</v>
          </cell>
          <cell r="Y46">
            <v>21902940.329999998</v>
          </cell>
          <cell r="Z46">
            <v>969098.4</v>
          </cell>
          <cell r="AA46">
            <v>22872038.73</v>
          </cell>
          <cell r="AB46">
            <v>18955047.879999999</v>
          </cell>
          <cell r="AC46">
            <v>716720.22</v>
          </cell>
          <cell r="AD46">
            <v>501070.26</v>
          </cell>
          <cell r="AE46">
            <v>2699200.37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1440204829.8099999</v>
          </cell>
          <cell r="D47">
            <v>359848514.81</v>
          </cell>
          <cell r="E47">
            <v>358984179.86000001</v>
          </cell>
          <cell r="F47">
            <v>331163861</v>
          </cell>
          <cell r="G47">
            <v>329954031</v>
          </cell>
          <cell r="H47">
            <v>1209830</v>
          </cell>
          <cell r="I47">
            <v>730446249</v>
          </cell>
          <cell r="K47">
            <v>140372378</v>
          </cell>
          <cell r="M47">
            <v>590073871</v>
          </cell>
          <cell r="V47">
            <v>107994863.92</v>
          </cell>
          <cell r="W47">
            <v>1332209965.8900001</v>
          </cell>
          <cell r="X47">
            <v>50301005.539999999</v>
          </cell>
          <cell r="Y47">
            <v>49730092</v>
          </cell>
          <cell r="Z47">
            <v>570913.54</v>
          </cell>
          <cell r="AA47">
            <v>50301005.539999999</v>
          </cell>
          <cell r="AB47">
            <v>10846882</v>
          </cell>
          <cell r="AC47">
            <v>7001490.4699999997</v>
          </cell>
          <cell r="AE47">
            <v>32452633.07</v>
          </cell>
        </row>
        <row r="48">
          <cell r="A48">
            <v>76</v>
          </cell>
          <cell r="B48" t="str">
            <v>FONDO MUTUO DE INVERSION DE LOS TRABAJADORES DE T.D.M. TRANSPORTES S.A.</v>
          </cell>
          <cell r="C48">
            <v>1089928473.1600001</v>
          </cell>
          <cell r="D48">
            <v>115109582.31999999</v>
          </cell>
          <cell r="E48">
            <v>23942853.41</v>
          </cell>
          <cell r="F48">
            <v>641729435.84000003</v>
          </cell>
          <cell r="G48">
            <v>641729435.84000003</v>
          </cell>
          <cell r="I48">
            <v>0</v>
          </cell>
          <cell r="U48">
            <v>307533483</v>
          </cell>
          <cell r="V48">
            <v>49360512.810000002</v>
          </cell>
          <cell r="W48">
            <v>1040567960.35</v>
          </cell>
          <cell r="X48">
            <v>49398897.259999998</v>
          </cell>
          <cell r="Y48">
            <v>48960790.649999999</v>
          </cell>
          <cell r="Z48">
            <v>438106.61</v>
          </cell>
          <cell r="AA48">
            <v>49398897.259999998</v>
          </cell>
          <cell r="AB48">
            <v>1738054</v>
          </cell>
          <cell r="AC48">
            <v>1492616.45</v>
          </cell>
          <cell r="AE48">
            <v>46168226.810000002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1005466824.96</v>
          </cell>
          <cell r="D49">
            <v>40038569.539999999</v>
          </cell>
          <cell r="E49">
            <v>36089970.240000002</v>
          </cell>
          <cell r="F49">
            <v>321891028.76999998</v>
          </cell>
          <cell r="G49">
            <v>309093060.00999999</v>
          </cell>
          <cell r="H49">
            <v>12797968.76</v>
          </cell>
          <cell r="I49">
            <v>223186964.82999998</v>
          </cell>
          <cell r="K49">
            <v>11553241.949999999</v>
          </cell>
          <cell r="L49">
            <v>38862671.710000001</v>
          </cell>
          <cell r="P49">
            <v>172771051.16999999</v>
          </cell>
          <cell r="U49">
            <v>168224885</v>
          </cell>
          <cell r="V49">
            <v>16084836.32</v>
          </cell>
          <cell r="W49">
            <v>989381988.63999999</v>
          </cell>
          <cell r="X49">
            <v>14312008.75</v>
          </cell>
          <cell r="Y49">
            <v>13210676.050000001</v>
          </cell>
          <cell r="Z49">
            <v>1101332.7</v>
          </cell>
          <cell r="AA49">
            <v>14312008.75</v>
          </cell>
          <cell r="AB49">
            <v>11892830</v>
          </cell>
          <cell r="AC49">
            <v>158000</v>
          </cell>
          <cell r="AD49">
            <v>211526.67</v>
          </cell>
          <cell r="AE49">
            <v>2049652.08</v>
          </cell>
        </row>
        <row r="50">
          <cell r="A50">
            <v>125</v>
          </cell>
          <cell r="B50" t="str">
            <v>FDO MUTUO DE INVERSION DEL INSTITUTO NEUROLOGICO DE ANTIOQUIA</v>
          </cell>
          <cell r="C50">
            <v>966951248.03999996</v>
          </cell>
          <cell r="D50">
            <v>18302044.079999998</v>
          </cell>
          <cell r="E50">
            <v>1317754.28</v>
          </cell>
          <cell r="F50">
            <v>62974560</v>
          </cell>
          <cell r="G50">
            <v>62974560</v>
          </cell>
          <cell r="I50">
            <v>209161043.86000001</v>
          </cell>
          <cell r="M50">
            <v>209161043.86000001</v>
          </cell>
          <cell r="U50">
            <v>267076015</v>
          </cell>
          <cell r="V50">
            <v>32372384.289999999</v>
          </cell>
          <cell r="W50">
            <v>934578863.75</v>
          </cell>
          <cell r="X50">
            <v>14625160.68</v>
          </cell>
          <cell r="Y50">
            <v>14227470.619999999</v>
          </cell>
          <cell r="Z50">
            <v>397690.06</v>
          </cell>
          <cell r="AA50">
            <v>14625160.68</v>
          </cell>
          <cell r="AB50">
            <v>4806810</v>
          </cell>
          <cell r="AC50">
            <v>1389727.57</v>
          </cell>
          <cell r="AE50">
            <v>8428623.1099999994</v>
          </cell>
        </row>
        <row r="51">
          <cell r="A51">
            <v>78</v>
          </cell>
          <cell r="B51" t="str">
            <v>FONDO MUTUO DE INVERSION "FOREGRAN"</v>
          </cell>
          <cell r="C51">
            <v>800179959.77999997</v>
          </cell>
          <cell r="D51">
            <v>169988422.53999999</v>
          </cell>
          <cell r="E51">
            <v>123271319.67</v>
          </cell>
          <cell r="F51">
            <v>172212640.58000001</v>
          </cell>
          <cell r="G51">
            <v>85799309.930000007</v>
          </cell>
          <cell r="H51">
            <v>86413330.650000006</v>
          </cell>
          <cell r="I51">
            <v>138658913.91999999</v>
          </cell>
          <cell r="P51">
            <v>138658913.91999999</v>
          </cell>
          <cell r="U51">
            <v>70549790.840000004</v>
          </cell>
          <cell r="V51">
            <v>70558610.969999999</v>
          </cell>
          <cell r="W51">
            <v>729621348.80999994</v>
          </cell>
          <cell r="X51">
            <v>24069518.469999999</v>
          </cell>
          <cell r="Y51">
            <v>11067835.470000001</v>
          </cell>
          <cell r="Z51">
            <v>13001683</v>
          </cell>
          <cell r="AA51">
            <v>24069518.469999999</v>
          </cell>
          <cell r="AB51">
            <v>18230855.449999999</v>
          </cell>
          <cell r="AC51">
            <v>96741</v>
          </cell>
          <cell r="AD51">
            <v>87802.02</v>
          </cell>
          <cell r="AE51">
            <v>5654120</v>
          </cell>
        </row>
        <row r="52">
          <cell r="A52">
            <v>4</v>
          </cell>
          <cell r="B52" t="str">
            <v>FONDO MUTUO DE INVERSION EMPLEADOS DE ASESORES EN VALORES S.A. - ASEVALORES</v>
          </cell>
          <cell r="C52">
            <v>766713951.69000006</v>
          </cell>
          <cell r="D52">
            <v>56080551.369999997</v>
          </cell>
          <cell r="E52">
            <v>56035178.460000001</v>
          </cell>
          <cell r="F52">
            <v>275300000</v>
          </cell>
          <cell r="G52">
            <v>275300000</v>
          </cell>
          <cell r="I52">
            <v>22439174.940000001</v>
          </cell>
          <cell r="M52">
            <v>22439174.940000001</v>
          </cell>
          <cell r="U52">
            <v>117227482.08</v>
          </cell>
          <cell r="V52">
            <v>49118009.789999999</v>
          </cell>
          <cell r="W52">
            <v>717595941.89999998</v>
          </cell>
          <cell r="X52">
            <v>26390353.140000001</v>
          </cell>
          <cell r="Y52">
            <v>26132737.140000001</v>
          </cell>
          <cell r="Z52">
            <v>257616</v>
          </cell>
          <cell r="AA52">
            <v>26390353.140000001</v>
          </cell>
          <cell r="AB52">
            <v>9024043</v>
          </cell>
          <cell r="AC52">
            <v>149588.5</v>
          </cell>
          <cell r="AD52">
            <v>32869</v>
          </cell>
          <cell r="AE52">
            <v>17183852.640000001</v>
          </cell>
        </row>
        <row r="53">
          <cell r="A53">
            <v>19</v>
          </cell>
          <cell r="B53" t="str">
            <v xml:space="preserve">FONDO MUTUO DE AHORRO E INVERSION ENERMAX                     </v>
          </cell>
          <cell r="C53">
            <v>671155673.63</v>
          </cell>
          <cell r="D53">
            <v>176282610.69999999</v>
          </cell>
          <cell r="E53">
            <v>175550998.53999999</v>
          </cell>
          <cell r="F53">
            <v>158551955</v>
          </cell>
          <cell r="G53">
            <v>158551955</v>
          </cell>
          <cell r="I53">
            <v>70377101.959999993</v>
          </cell>
          <cell r="L53">
            <v>26918166.09</v>
          </cell>
          <cell r="M53">
            <v>43458935.869999997</v>
          </cell>
          <cell r="U53">
            <v>160296059</v>
          </cell>
          <cell r="V53">
            <v>43468872.490000002</v>
          </cell>
          <cell r="W53">
            <v>627686801.13999999</v>
          </cell>
          <cell r="X53">
            <v>27149939.93</v>
          </cell>
          <cell r="Y53">
            <v>26315939.93</v>
          </cell>
          <cell r="Z53">
            <v>834000</v>
          </cell>
          <cell r="AA53">
            <v>27149939.93</v>
          </cell>
          <cell r="AB53">
            <v>2922977.33</v>
          </cell>
          <cell r="AC53">
            <v>858271.51</v>
          </cell>
          <cell r="AD53">
            <v>68006.45</v>
          </cell>
          <cell r="AE53">
            <v>23300684.640000001</v>
          </cell>
        </row>
        <row r="54">
          <cell r="A54">
            <v>92</v>
          </cell>
          <cell r="B54" t="str">
            <v>FONDO MUTUO DE INVERSION DE LOS EMPLEADOS DE QBE SEGUROS S.A.</v>
          </cell>
          <cell r="C54">
            <v>426080201.01999998</v>
          </cell>
          <cell r="D54">
            <v>97406159.140000001</v>
          </cell>
          <cell r="E54">
            <v>95292551.530000001</v>
          </cell>
          <cell r="F54">
            <v>0</v>
          </cell>
          <cell r="I54">
            <v>282315667.27999997</v>
          </cell>
          <cell r="M54">
            <v>282315667.27999997</v>
          </cell>
          <cell r="U54">
            <v>45915593</v>
          </cell>
          <cell r="V54">
            <v>5382488.2000000002</v>
          </cell>
          <cell r="W54">
            <v>420697712.81999999</v>
          </cell>
          <cell r="X54">
            <v>6896003.0999999996</v>
          </cell>
          <cell r="Y54">
            <v>6896003.0999999996</v>
          </cell>
          <cell r="Z54">
            <v>0</v>
          </cell>
          <cell r="AA54">
            <v>6896003.0999999996</v>
          </cell>
          <cell r="AB54">
            <v>6583152.5700000003</v>
          </cell>
          <cell r="AC54">
            <v>267225.61</v>
          </cell>
          <cell r="AD54">
            <v>0</v>
          </cell>
          <cell r="AE54">
            <v>45624.92</v>
          </cell>
        </row>
        <row r="55">
          <cell r="A55">
            <v>24</v>
          </cell>
          <cell r="B55" t="str">
            <v>FONDO MUTUO DE INVERSION UNION DE ASEGURADORES COLOMBIANOS- FASECOLDA</v>
          </cell>
          <cell r="C55">
            <v>416276870.42000002</v>
          </cell>
          <cell r="D55">
            <v>152204936.87</v>
          </cell>
          <cell r="E55">
            <v>148759305.56999999</v>
          </cell>
          <cell r="F55">
            <v>0</v>
          </cell>
          <cell r="I55">
            <v>262274483.55000001</v>
          </cell>
          <cell r="K55">
            <v>51987783.719999999</v>
          </cell>
          <cell r="M55">
            <v>210286699.83000001</v>
          </cell>
          <cell r="V55">
            <v>3788965</v>
          </cell>
          <cell r="W55">
            <v>412487905.42000002</v>
          </cell>
          <cell r="X55">
            <v>6168610.1200000001</v>
          </cell>
          <cell r="Y55">
            <v>6168610.1200000001</v>
          </cell>
          <cell r="AA55">
            <v>6168610.1200000001</v>
          </cell>
          <cell r="AB55">
            <v>2425250.19</v>
          </cell>
          <cell r="AC55">
            <v>338999.11</v>
          </cell>
          <cell r="AE55">
            <v>3404360.82</v>
          </cell>
        </row>
        <row r="56">
          <cell r="A56">
            <v>34</v>
          </cell>
          <cell r="B56" t="str">
            <v xml:space="preserve">FONDO MUTUO DE INVERSION TRABAJADORES DE ERECOS S.A. - FIMERECOS                        </v>
          </cell>
          <cell r="C56">
            <v>237529671.59999999</v>
          </cell>
          <cell r="D56">
            <v>78996668.599999994</v>
          </cell>
          <cell r="E56">
            <v>43702710.560000002</v>
          </cell>
          <cell r="F56">
            <v>0</v>
          </cell>
          <cell r="I56">
            <v>131034646</v>
          </cell>
          <cell r="K56">
            <v>31049389</v>
          </cell>
          <cell r="M56">
            <v>99985257</v>
          </cell>
          <cell r="U56">
            <v>23316948</v>
          </cell>
          <cell r="V56">
            <v>8194928.2599999998</v>
          </cell>
          <cell r="W56">
            <v>229334743.34</v>
          </cell>
          <cell r="X56">
            <v>5185009.25</v>
          </cell>
          <cell r="Y56">
            <v>5066126.25</v>
          </cell>
          <cell r="Z56">
            <v>118883</v>
          </cell>
          <cell r="AA56">
            <v>5185009.25</v>
          </cell>
          <cell r="AB56">
            <v>704892.79</v>
          </cell>
          <cell r="AC56">
            <v>965031.55</v>
          </cell>
          <cell r="AD56">
            <v>238000</v>
          </cell>
          <cell r="AE56">
            <v>3277084.91</v>
          </cell>
        </row>
        <row r="57">
          <cell r="A57">
            <v>64</v>
          </cell>
          <cell r="B57" t="str">
            <v>FONDO MUTUO DE INVERSION TRABAJADORES DE LA CIA. COL. DE ALIMENTOS LACTEOS</v>
          </cell>
          <cell r="C57">
            <v>93056028.659999996</v>
          </cell>
          <cell r="D57">
            <v>60446476.810000002</v>
          </cell>
          <cell r="E57">
            <v>59837979.43</v>
          </cell>
          <cell r="F57">
            <v>29547151.850000001</v>
          </cell>
          <cell r="G57">
            <v>29547151.850000001</v>
          </cell>
          <cell r="V57">
            <v>16403325.02</v>
          </cell>
          <cell r="W57">
            <v>76652703.640000001</v>
          </cell>
          <cell r="X57">
            <v>2707194.91</v>
          </cell>
          <cell r="Y57">
            <v>665594.91</v>
          </cell>
          <cell r="Z57">
            <v>2041600</v>
          </cell>
          <cell r="AA57">
            <v>2707194.91</v>
          </cell>
          <cell r="AB57">
            <v>476826</v>
          </cell>
          <cell r="AC57">
            <v>0</v>
          </cell>
          <cell r="AD57">
            <v>2041600</v>
          </cell>
          <cell r="AE57">
            <v>188768.91</v>
          </cell>
        </row>
      </sheetData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MATRIZ_FMI-DIC2016-VER3 (2)"/>
      <sheetName val="Diciembre2016"/>
      <sheetName val="MATRIZ_FMI-DIC2016-VER3"/>
      <sheetName val="Hoja3"/>
      <sheetName val="#¡REF"/>
    </sheetNames>
    <sheetDataSet>
      <sheetData sheetId="0"/>
      <sheetData sheetId="1"/>
      <sheetData sheetId="2"/>
      <sheetData sheetId="3"/>
      <sheetData sheetId="4"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INVERSIONES A COSTO AMORTIZADO                                        </v>
          </cell>
          <cell r="AJ3" t="str">
            <v xml:space="preserve">INSTRUMENTOS DE DEUDA                                                           </v>
          </cell>
          <cell r="AK3" t="str">
            <v xml:space="preserve">DETERIORO EN INVERSIONES A VALOR RAZONABLE CON CAMBIOS EN EL ORI                </v>
          </cell>
          <cell r="AL3" t="str">
            <v xml:space="preserve">CUENTAS POR COBRAR                                                              </v>
          </cell>
          <cell r="AM3" t="str">
            <v xml:space="preserve">DIVIDENDOS Y PARTICIPACIONES                                                    </v>
          </cell>
          <cell r="AN3" t="str">
            <v xml:space="preserve">OTRAS PERSONAS JURIDICAS                                                        </v>
          </cell>
          <cell r="AO3" t="str">
            <v xml:space="preserve">DEUDORES                                                                        </v>
          </cell>
          <cell r="AP3" t="str">
            <v xml:space="preserve">INTERESES                                                                       </v>
          </cell>
          <cell r="AQ3" t="str">
            <v xml:space="preserve">OTROS                                                                           </v>
          </cell>
          <cell r="AR3" t="str">
            <v xml:space="preserve">DE EMPRESAS PATROCINADORAS                                                      </v>
          </cell>
          <cell r="AS3" t="str">
            <v xml:space="preserve">APORTES DE AFILIADOS                                                            </v>
          </cell>
          <cell r="AT3" t="str">
            <v xml:space="preserve">CONTRIBUCIONES DE LA EMPRESA                                                    </v>
          </cell>
          <cell r="AU3" t="str">
            <v xml:space="preserve">A SOCIOS Y ACCIONISTAS                                                          </v>
          </cell>
          <cell r="AV3" t="str">
            <v xml:space="preserve">A ASOCIADOS                                                                     </v>
          </cell>
          <cell r="AW3" t="str">
            <v xml:space="preserve">DEPOSITOS                                                                       </v>
          </cell>
          <cell r="AX3" t="str">
            <v xml:space="preserve">PARA ADQUISICION DE ACCIONES O CUOTAS SOCIALES                                  </v>
          </cell>
          <cell r="AY3" t="str">
            <v xml:space="preserve">EN CONTRATOS DE FUTUROS Y OPERACIONES A PLAZO - EFECTIVO                        </v>
          </cell>
          <cell r="AZ3" t="str">
            <v xml:space="preserve">IMPUESTOS                                                                       </v>
          </cell>
          <cell r="BA3" t="str">
            <v xml:space="preserve">ANTICIPOS DE IMPUESTOS DE INDUSTRIA Y COMERCIO                                  </v>
          </cell>
          <cell r="BB3" t="str">
            <v xml:space="preserve">ANTICIPOS A CONTRATOS Y PROVEEDORES                                             </v>
          </cell>
          <cell r="BC3" t="str">
            <v xml:space="preserve">A EMPLEADOS                                                                     </v>
          </cell>
          <cell r="BD3" t="str">
            <v xml:space="preserve">VIVIENDA                                                                        </v>
          </cell>
          <cell r="BE3" t="str">
            <v xml:space="preserve">VEHICULOS                                                                       </v>
          </cell>
          <cell r="BF3" t="str">
            <v xml:space="preserve">SALUD Y SIMILARES                                                               </v>
          </cell>
          <cell r="BG3" t="str">
            <v xml:space="preserve">CALAMIDAD DOMESTICA                                                             </v>
          </cell>
          <cell r="BH3" t="str">
            <v xml:space="preserve">OTROS                                                                           </v>
          </cell>
          <cell r="BI3" t="str">
            <v xml:space="preserve">APORTES POR COBRAR                                                              </v>
          </cell>
          <cell r="BJ3" t="str">
            <v xml:space="preserve">DETERIORO EN EL VALOR DE LOS ACTIVOS                                            </v>
          </cell>
          <cell r="BK3" t="str">
            <v xml:space="preserve">DIVERSAS                                                                        </v>
          </cell>
          <cell r="BL3" t="str">
            <v xml:space="preserve">CONTRIBUCIONES                                                                  </v>
          </cell>
          <cell r="BM3" t="str">
            <v xml:space="preserve">OTRAS                                                                           </v>
          </cell>
          <cell r="BN3" t="str">
            <v xml:space="preserve">DETERIORO (PROVISIONES) OTRAS CUENTAS POR COBRAR                                </v>
          </cell>
          <cell r="BO3" t="str">
            <v xml:space="preserve">OTRAS                                                                           </v>
          </cell>
          <cell r="BP3" t="str">
            <v xml:space="preserve">ACTIVOS NO CORRIENTES MANTENIDOS PARA LA VENTA                                  </v>
          </cell>
          <cell r="BQ3" t="str">
            <v xml:space="preserve">OTROS ACTIVOS NO CORRIENTES MANTENIDOS PARA LA VENTA                            </v>
          </cell>
          <cell r="BR3" t="str">
            <v xml:space="preserve">OTROS                                                                           </v>
          </cell>
          <cell r="BS3" t="str">
            <v xml:space="preserve">ACTIVOS MATERIALES                                                              </v>
          </cell>
          <cell r="BT3" t="str">
            <v xml:space="preserve">PROPIEDAD, PLANTA Y EQUIPO                                                      </v>
          </cell>
          <cell r="BU3" t="str">
            <v xml:space="preserve">TERRENOS                                                                        </v>
          </cell>
          <cell r="BV3" t="str">
            <v xml:space="preserve">EQUIPO DE OFICINA                                                               </v>
          </cell>
          <cell r="BW3" t="str">
            <v xml:space="preserve">EQUIPO INFORMATICO                                                              </v>
          </cell>
          <cell r="BX3" t="str">
            <v xml:space="preserve">EQUIPO DE REDES Y COMUNICACION                                                  </v>
          </cell>
          <cell r="BY3" t="str">
            <v xml:space="preserve">DEPRECIACION Y AGOTAMIENTO PROPIEDAD, PLANTA Y EQUIPO                           </v>
          </cell>
          <cell r="BZ3" t="str">
            <v xml:space="preserve">OTROS                                                                           </v>
          </cell>
          <cell r="CA3" t="str">
            <v xml:space="preserve">OTROS ACTIVOS                                                                   </v>
          </cell>
          <cell r="CB3" t="str">
            <v xml:space="preserve">ACTIVOS INTANGIBLES                                                             </v>
          </cell>
          <cell r="CC3" t="str">
            <v xml:space="preserve">PROGRAMAS Y APLICACIONES INFORMATICAS                                           </v>
          </cell>
          <cell r="CD3" t="str">
            <v xml:space="preserve">AMORTIZACION ACUMULADA                                                          </v>
          </cell>
          <cell r="CE3" t="str">
            <v xml:space="preserve">GASTOS PAGADOS POR ANTICIPADO                                                   </v>
          </cell>
          <cell r="CF3" t="str">
            <v xml:space="preserve">SEGUROS                                                                         </v>
          </cell>
          <cell r="CG3" t="str">
            <v xml:space="preserve">OTROS                                                                           </v>
          </cell>
          <cell r="CH3" t="str">
            <v xml:space="preserve">PASIVO                                                                          </v>
          </cell>
          <cell r="CI3" t="str">
            <v xml:space="preserve">INSTRUMENTOS FINANCIEROS A VALOR RAZONABLE                                      </v>
          </cell>
          <cell r="CJ3" t="str">
            <v xml:space="preserve">SWAPS ? DE NEGOCIACION                                                          </v>
          </cell>
          <cell r="CK3" t="str">
            <v xml:space="preserve">DE TASAS DE INTERES                                                             </v>
          </cell>
          <cell r="CL3" t="str">
            <v xml:space="preserve">APORTES DE CAPITAL                                                              </v>
          </cell>
          <cell r="CM3" t="str">
            <v xml:space="preserve">VALOR NETO - FONDOS MUTUOS DE INVERSION                                         </v>
          </cell>
          <cell r="CN3" t="str">
            <v xml:space="preserve">APORTE LEGALES ORDINARIOS                                                       </v>
          </cell>
          <cell r="CO3" t="str">
            <v xml:space="preserve">APORTE LEGALES EXTRAORDINARIOS                                                  </v>
          </cell>
          <cell r="CP3" t="str">
            <v xml:space="preserve">UTILIDADES REINVERTIDAS                                                         </v>
          </cell>
          <cell r="CQ3" t="str">
            <v xml:space="preserve">CONTRIBUCION DE LA EMPRESA -CONSOLIDADA-                                        </v>
          </cell>
          <cell r="CR3" t="str">
            <v xml:space="preserve">FONDO DE PERSEVERANCIA                                                          </v>
          </cell>
          <cell r="CS3" t="str">
            <v xml:space="preserve">CONTRIBUCION DE LA EMPRESA (EXTRAORDINARIA SIN CONDICION)                       </v>
          </cell>
          <cell r="CT3" t="str">
            <v xml:space="preserve">CONTRIBUCION DE LA EMPRESA -POR CONSOLIDAR-                                     </v>
          </cell>
          <cell r="CU3" t="str">
            <v xml:space="preserve">CONTRIBUCIONES EXTRAORDINARIAS DE LA EMPRESA (CON CONDICION)                    </v>
          </cell>
          <cell r="CV3" t="str">
            <v xml:space="preserve">RENDIMIENTOS POR APORTES EXTRAORDINARIOS (CON CONDICION)                        </v>
          </cell>
          <cell r="CW3" t="str">
            <v xml:space="preserve">FONDO DE PERSEVERANCIA EN TRANSITO                                              </v>
          </cell>
          <cell r="CX3" t="str">
            <v xml:space="preserve">RENDIMIENTOS FONDO DE PERSEVERANCIA EN TRANSITO                                 </v>
          </cell>
          <cell r="CY3" t="str">
            <v xml:space="preserve">APORTES                                                                         </v>
          </cell>
          <cell r="CZ3" t="str">
            <v xml:space="preserve">APORTES SOCIALES                                                                </v>
          </cell>
          <cell r="DA3" t="str">
            <v xml:space="preserve">APORTES POR DEVOLVER                                                            </v>
          </cell>
          <cell r="DB3" t="str">
            <v xml:space="preserve">CREDITOS DE BANCOS Y OTRAS OBLIGACIONES FINANCIERAS                             </v>
          </cell>
          <cell r="DC3" t="str">
            <v xml:space="preserve">OTROS BANCOS Y ENTIDADES FINANCIERAS   PAIS                                     </v>
          </cell>
          <cell r="DD3" t="str">
            <v xml:space="preserve">CREDITOS                                                                        </v>
          </cell>
          <cell r="DE3" t="str">
            <v xml:space="preserve">CUENTAS POR PAGAR                                                               </v>
          </cell>
          <cell r="DF3" t="str">
            <v xml:space="preserve">COMISIONES Y HONORARIOS                                                         </v>
          </cell>
          <cell r="DG3" t="str">
            <v xml:space="preserve">HONORARIOS                                                                      </v>
          </cell>
          <cell r="DH3" t="str">
            <v xml:space="preserve">COMISIONES                                                                      </v>
          </cell>
          <cell r="DI3" t="str">
            <v xml:space="preserve">OTRAS                                                                           </v>
          </cell>
          <cell r="DJ3" t="str">
            <v xml:space="preserve">COSTOS Y GASTOS POR PAGAR                                                       </v>
          </cell>
          <cell r="DK3" t="str">
            <v xml:space="preserve">SERVICIOS                                                                       </v>
          </cell>
          <cell r="DL3" t="str">
            <v xml:space="preserve">POR OPERACIONES DE CAPTACION Y SERVICIOS FINANCIEROS                            </v>
          </cell>
          <cell r="DM3" t="str">
            <v xml:space="preserve">OTROS                                                                           </v>
          </cell>
          <cell r="DN3" t="str">
            <v xml:space="preserve">IMPUESTOS                                                                       </v>
          </cell>
          <cell r="DO3" t="str">
            <v xml:space="preserve">RENTA Y COMPLEMENTARIOS                                                         </v>
          </cell>
          <cell r="DP3" t="str">
            <v xml:space="preserve">INDUSTRIA Y COMERCIO                                                            </v>
          </cell>
          <cell r="DQ3" t="str">
            <v xml:space="preserve">VEHICULOS                                                                       </v>
          </cell>
          <cell r="DR3" t="str">
            <v xml:space="preserve">SOBRE LAS VENTAS POR PAGAR                                                      </v>
          </cell>
          <cell r="DS3" t="str">
            <v xml:space="preserve">SOBRETASAS Y OTROS                                                              </v>
          </cell>
          <cell r="DT3" t="str">
            <v xml:space="preserve">DIVIDENDOS Y EXCEDENTES                                                         </v>
          </cell>
          <cell r="DU3" t="str">
            <v xml:space="preserve">RENDIMIENTOS POR PAGAR                                                          </v>
          </cell>
          <cell r="DV3" t="str">
            <v xml:space="preserve">PROVEEDORES Y SERVICIOS POR PAGAR                                               </v>
          </cell>
          <cell r="DW3" t="str">
            <v xml:space="preserve">PROVEEDORES                                                                     </v>
          </cell>
          <cell r="DX3" t="str">
            <v xml:space="preserve">SERVICIOS                                                                       </v>
          </cell>
          <cell r="DY3" t="str">
            <v xml:space="preserve">OTROS                                                                           </v>
          </cell>
          <cell r="DZ3" t="str">
            <v xml:space="preserve">CONTRIBUCIONES, AFILIACIONES Y TRANSFERENCIAS                                   </v>
          </cell>
          <cell r="EA3" t="str">
            <v xml:space="preserve">SUPERINTENDENCIA FINANCIERA DE COLOMBIA                                         </v>
          </cell>
          <cell r="EB3" t="str">
            <v xml:space="preserve">RETENCIONES Y APORTES LABORALES                                                 </v>
          </cell>
          <cell r="EC3" t="str">
            <v xml:space="preserve">RETENCIONES EN LA FUENTE                                                        </v>
          </cell>
          <cell r="ED3" t="str">
            <v xml:space="preserve">COLPENSIONES                                                                    </v>
          </cell>
          <cell r="EE3" t="str">
            <v xml:space="preserve">CAJA COMPENSACION FAMILIAR, ICBF Y SENA                                         </v>
          </cell>
          <cell r="EF3" t="str">
            <v xml:space="preserve">FONDOS DE PENSIONES                                                             </v>
          </cell>
          <cell r="EG3" t="str">
            <v xml:space="preserve">RETENCIONES Y APORTES DE NOMINA                                                 </v>
          </cell>
          <cell r="EH3" t="str">
            <v xml:space="preserve">OTROS                                                                           </v>
          </cell>
          <cell r="EI3" t="str">
            <v xml:space="preserve">DIVERSAS                                                                        </v>
          </cell>
          <cell r="EJ3" t="str">
            <v xml:space="preserve">CHEQUES GIRADOS NO COBRADOS                                                     </v>
          </cell>
          <cell r="EK3" t="str">
            <v xml:space="preserve">CUENTAS POR PAGAR EXASOCIADOS                                                   </v>
          </cell>
          <cell r="EL3" t="str">
            <v xml:space="preserve">SEGUROS                                                                         </v>
          </cell>
          <cell r="EM3" t="str">
            <v xml:space="preserve">OBLIGACIONES LABORALES                                                          </v>
          </cell>
          <cell r="EN3" t="str">
            <v xml:space="preserve">CESANTIAS                                                                       </v>
          </cell>
          <cell r="EO3" t="str">
            <v xml:space="preserve">INTERESES SOBRE CESANTIAS                                                       </v>
          </cell>
          <cell r="EP3" t="str">
            <v xml:space="preserve">VACACIONES                                                                      </v>
          </cell>
          <cell r="EQ3" t="str">
            <v xml:space="preserve">PRIMA LEGAL                                                                     </v>
          </cell>
          <cell r="ER3" t="str">
            <v xml:space="preserve">PRIMA EXTRALEGAL                                                                </v>
          </cell>
          <cell r="ES3" t="str">
            <v xml:space="preserve">BONIFICACIONES                                                                  </v>
          </cell>
          <cell r="ET3" t="str">
            <v xml:space="preserve">PROVISIONES  CORRIENTES POR BENEFICIOS A LOS EMPLEADOS                          </v>
          </cell>
          <cell r="EU3" t="str">
            <v xml:space="preserve">PROVISIONES NO CORRIENTES POR BENEFICIOS A LOS EMPLEADOS                        </v>
          </cell>
          <cell r="EV3" t="str">
            <v xml:space="preserve">INDEMNIZACIONES LABORALES                                                       </v>
          </cell>
          <cell r="EW3" t="str">
            <v xml:space="preserve">OTROS BENEFICIOS                                                                </v>
          </cell>
          <cell r="EX3" t="str">
            <v xml:space="preserve">PROVISIONES                                                                     </v>
          </cell>
          <cell r="EY3" t="str">
            <v xml:space="preserve">CONTRIBUCIONES Y AFILIACIONES                                                   </v>
          </cell>
          <cell r="EZ3" t="str">
            <v xml:space="preserve">OTRAS                                                                           </v>
          </cell>
          <cell r="FA3" t="str">
            <v xml:space="preserve">OBLIGACIONES IMPLICITAS                                                         </v>
          </cell>
          <cell r="FB3" t="str">
            <v xml:space="preserve">OBLIGACIONES LEGALES                                                            </v>
          </cell>
          <cell r="FC3" t="str">
            <v xml:space="preserve">OTROS PASIVOS                                                                   </v>
          </cell>
          <cell r="FD3" t="str">
            <v xml:space="preserve">INGRESOS ANTICIPADOS                                                            </v>
          </cell>
          <cell r="FE3" t="str">
            <v xml:space="preserve">OTROS                                                                           </v>
          </cell>
          <cell r="FF3" t="str">
            <v xml:space="preserve">RETENCIONES A TERCEROS SOBRE CONTRATOS                                          </v>
          </cell>
          <cell r="FG3" t="str">
            <v xml:space="preserve">ANTICIPOS Y AVANCES RECIBIDOS                                                   </v>
          </cell>
          <cell r="FH3" t="str">
            <v xml:space="preserve">SOBRE CONTRATOS                                                                 </v>
          </cell>
          <cell r="FI3" t="str">
            <v xml:space="preserve">FONDO DE PERSEVERANCIA                                                          </v>
          </cell>
          <cell r="FJ3" t="str">
            <v xml:space="preserve">OTROS                                                                           </v>
          </cell>
          <cell r="FK3" t="str">
            <v xml:space="preserve">DIVERSOS                                                                        </v>
          </cell>
          <cell r="FL3" t="str">
            <v xml:space="preserve">INGRESOS RECIBIDOS PARA TERCEROS                                                </v>
          </cell>
          <cell r="FM3" t="str">
            <v xml:space="preserve">PATRIMONIO                                                                      </v>
          </cell>
          <cell r="FN3" t="str">
            <v xml:space="preserve">RESERVAS                                                                        </v>
          </cell>
          <cell r="FO3" t="str">
            <v xml:space="preserve">OTRAS RESERVAS                                                                  </v>
          </cell>
          <cell r="FP3" t="str">
            <v xml:space="preserve">RESERVAS DE ESTABILIZACION                                                      </v>
          </cell>
          <cell r="FQ3" t="str">
            <v xml:space="preserve">SUPERAVIT O DEFICIT                                                             </v>
          </cell>
          <cell r="FR3" t="str">
            <v xml:space="preserve">GANANCIAS O PERDIDAS  NO REALIZADAS (ORI)                                       </v>
          </cell>
          <cell r="FS3" t="str">
            <v xml:space="preserve">INSTRUMENTOS FINANCIEROS MEDIDOS AL VALOR RAZONABLE CON CAMBIOS EN EL ORI       </v>
          </cell>
          <cell r="FT3" t="str">
            <v xml:space="preserve">VARIACION DEL VALOR RAZONABLE DE OTROS ACTIVOS                                  </v>
          </cell>
          <cell r="FU3" t="str">
            <v xml:space="preserve">INSTRUMENTOS FINANCIEROS MEDIDOS A VARIACION PATRIMONIAL CON CAMBIOS EN EL ORI  </v>
          </cell>
          <cell r="FV3" t="str">
            <v xml:space="preserve">AJUSTES EN LA APLICACION POR PRIMERA VEZ DE LAS NIIF                            </v>
          </cell>
          <cell r="FW3" t="str">
            <v xml:space="preserve">OTROS AL PATRIMONIO NETO                                                        </v>
          </cell>
          <cell r="FX3" t="str">
            <v xml:space="preserve">GANANCIAS O PERDIDAS                                                            </v>
          </cell>
          <cell r="FY3" t="str">
            <v xml:space="preserve">GANANCIAS ACUMULADAS EJERCICIOS ANTERIORES                                      </v>
          </cell>
          <cell r="FZ3" t="str">
            <v xml:space="preserve">PERDIDAS ACUMULADAS EJERCICIOS ANTERIORES                                       </v>
          </cell>
          <cell r="GA3" t="str">
            <v xml:space="preserve">GANANCIA DEL EJERCICIO                                                          </v>
          </cell>
          <cell r="GB3" t="str">
            <v xml:space="preserve">PERDIDA DEL EJERCICIO                                                           </v>
          </cell>
          <cell r="GC3" t="str">
            <v xml:space="preserve">GANANCIA O PERDIDA PARTICIPACIONES NO CONTROLADORAS                             </v>
          </cell>
          <cell r="GD3" t="str">
            <v xml:space="preserve">RESULTADOS ACUMULADOS PROCESO DE CONVERGENCIA A NIIFS                           </v>
          </cell>
          <cell r="GE3" t="str">
            <v xml:space="preserve">PERDIDA                                                                         </v>
          </cell>
          <cell r="GF3" t="str">
            <v xml:space="preserve">INGRESOS DE OPERACIONES                                                         </v>
          </cell>
          <cell r="GG3" t="str">
            <v xml:space="preserve">GASTOS                                                                          </v>
          </cell>
          <cell r="GH3" t="str">
            <v xml:space="preserve">GANANCIAS (EXCEDENTES) Y PERDIDAS                                               </v>
          </cell>
          <cell r="GI3" t="str">
            <v xml:space="preserve">GANANCIAS Y PERDIDAS                            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L4">
            <v>239880731</v>
          </cell>
          <cell r="AO4">
            <v>1879951</v>
          </cell>
          <cell r="AQ4">
            <v>1879951</v>
          </cell>
          <cell r="AR4">
            <v>87385009</v>
          </cell>
          <cell r="AS4">
            <v>54043021</v>
          </cell>
          <cell r="AT4">
            <v>33341988</v>
          </cell>
          <cell r="AU4">
            <v>150032520</v>
          </cell>
          <cell r="AV4">
            <v>150032520</v>
          </cell>
          <cell r="AZ4">
            <v>583251</v>
          </cell>
          <cell r="BA4">
            <v>583251</v>
          </cell>
          <cell r="BS4">
            <v>2218527</v>
          </cell>
          <cell r="BT4">
            <v>2218527</v>
          </cell>
          <cell r="BW4">
            <v>2802347</v>
          </cell>
          <cell r="BY4">
            <v>583820</v>
          </cell>
          <cell r="CH4">
            <v>2223830924.9400001</v>
          </cell>
          <cell r="CL4">
            <v>2210452565.6199999</v>
          </cell>
          <cell r="CM4">
            <v>2202522733.6199999</v>
          </cell>
          <cell r="CN4">
            <v>1307686916.54</v>
          </cell>
          <cell r="CO4">
            <v>159216636.43000001</v>
          </cell>
          <cell r="CP4">
            <v>74471799.439999998</v>
          </cell>
          <cell r="CQ4">
            <v>478761589.88999999</v>
          </cell>
          <cell r="CR4">
            <v>58233996.509999998</v>
          </cell>
          <cell r="CS4">
            <v>155974.41</v>
          </cell>
          <cell r="CT4">
            <v>123995820.40000001</v>
          </cell>
          <cell r="CY4">
            <v>7929832</v>
          </cell>
          <cell r="DA4">
            <v>7929832</v>
          </cell>
          <cell r="DE4">
            <v>7307018.3200000003</v>
          </cell>
          <cell r="DF4">
            <v>3776451.29</v>
          </cell>
          <cell r="DH4">
            <v>3776451.29</v>
          </cell>
          <cell r="DJ4">
            <v>136056</v>
          </cell>
          <cell r="DM4">
            <v>136056</v>
          </cell>
          <cell r="EB4">
            <v>3394511.03</v>
          </cell>
          <cell r="EC4">
            <v>2214711.0299999998</v>
          </cell>
          <cell r="ED4">
            <v>336600</v>
          </cell>
          <cell r="EE4">
            <v>279400</v>
          </cell>
          <cell r="EF4">
            <v>160000</v>
          </cell>
          <cell r="EG4">
            <v>403800</v>
          </cell>
          <cell r="EM4">
            <v>6071341</v>
          </cell>
          <cell r="EN4">
            <v>3002083</v>
          </cell>
          <cell r="EO4">
            <v>342288</v>
          </cell>
          <cell r="EP4">
            <v>2726970</v>
          </cell>
          <cell r="FM4">
            <v>-7219518.4500000002</v>
          </cell>
          <cell r="FX4">
            <v>-7219518.4500000002</v>
          </cell>
          <cell r="GB4">
            <v>7219518.4500000002</v>
          </cell>
          <cell r="GF4">
            <v>320912441.37</v>
          </cell>
          <cell r="GG4">
            <v>320912441.37</v>
          </cell>
          <cell r="GH4">
            <v>195366658.72999999</v>
          </cell>
          <cell r="GI4">
            <v>195366658.72999999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L5">
            <v>45108340</v>
          </cell>
          <cell r="AO5">
            <v>807245</v>
          </cell>
          <cell r="AQ5">
            <v>807245</v>
          </cell>
          <cell r="AR5">
            <v>44301095</v>
          </cell>
          <cell r="AS5">
            <v>29677920</v>
          </cell>
          <cell r="AT5">
            <v>14623175</v>
          </cell>
          <cell r="BS5">
            <v>1881738</v>
          </cell>
          <cell r="BT5">
            <v>1881738</v>
          </cell>
          <cell r="BV5">
            <v>9622400</v>
          </cell>
          <cell r="BY5">
            <v>7740662</v>
          </cell>
          <cell r="CH5">
            <v>4149618635.5900002</v>
          </cell>
          <cell r="CL5">
            <v>4137223747.8899999</v>
          </cell>
          <cell r="CM5">
            <v>4115874759.98</v>
          </cell>
          <cell r="CN5">
            <v>2179330959.21</v>
          </cell>
          <cell r="CO5">
            <v>312128861.97000003</v>
          </cell>
          <cell r="CP5">
            <v>553635928.24000001</v>
          </cell>
          <cell r="CQ5">
            <v>832289640.97000003</v>
          </cell>
          <cell r="CR5">
            <v>85705290.25</v>
          </cell>
          <cell r="CS5">
            <v>1153001.3400000001</v>
          </cell>
          <cell r="CT5">
            <v>151631078</v>
          </cell>
          <cell r="CY5">
            <v>21348987.91</v>
          </cell>
          <cell r="DA5">
            <v>21348987.91</v>
          </cell>
          <cell r="DE5">
            <v>9200830</v>
          </cell>
          <cell r="DJ5">
            <v>9200830</v>
          </cell>
          <cell r="DM5">
            <v>9200830</v>
          </cell>
          <cell r="FC5">
            <v>3194057.7</v>
          </cell>
          <cell r="FF5">
            <v>3194057.7</v>
          </cell>
          <cell r="FM5">
            <v>-230270439.61000001</v>
          </cell>
          <cell r="FX5">
            <v>-230270439.61000001</v>
          </cell>
          <cell r="FZ5">
            <v>561836695.08000004</v>
          </cell>
          <cell r="GA5">
            <v>331566255.47000003</v>
          </cell>
          <cell r="GF5">
            <v>653684285.63999999</v>
          </cell>
          <cell r="GG5">
            <v>653684285.63999999</v>
          </cell>
          <cell r="GH5">
            <v>331566255.47000003</v>
          </cell>
          <cell r="GI5">
            <v>331566255.47000003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L6">
            <v>308110441.82999998</v>
          </cell>
          <cell r="AR6">
            <v>177318908.25</v>
          </cell>
          <cell r="AS6">
            <v>111518518</v>
          </cell>
          <cell r="AT6">
            <v>65800390.25</v>
          </cell>
          <cell r="AW6">
            <v>115310692.76000001</v>
          </cell>
          <cell r="AX6">
            <v>85310692.760000005</v>
          </cell>
          <cell r="AY6">
            <v>30000000</v>
          </cell>
          <cell r="BC6">
            <v>380528</v>
          </cell>
          <cell r="BE6">
            <v>101448</v>
          </cell>
          <cell r="BF6">
            <v>180387</v>
          </cell>
          <cell r="BG6">
            <v>68733</v>
          </cell>
          <cell r="BH6">
            <v>29960</v>
          </cell>
          <cell r="BI6">
            <v>10903364</v>
          </cell>
          <cell r="BK6">
            <v>4196948.82</v>
          </cell>
          <cell r="BM6">
            <v>4196948.82</v>
          </cell>
          <cell r="BS6">
            <v>32431230.739999998</v>
          </cell>
          <cell r="BT6">
            <v>32431230.739999998</v>
          </cell>
          <cell r="BV6">
            <v>20223166.960000001</v>
          </cell>
          <cell r="BW6">
            <v>30555896.629999999</v>
          </cell>
          <cell r="BY6">
            <v>18347832.850000001</v>
          </cell>
          <cell r="CH6">
            <v>18776083934.990002</v>
          </cell>
          <cell r="CL6">
            <v>17512112546.790001</v>
          </cell>
          <cell r="CM6">
            <v>17458266025.740002</v>
          </cell>
          <cell r="CN6">
            <v>4904065721.2299995</v>
          </cell>
          <cell r="CO6">
            <v>8152615977.96</v>
          </cell>
          <cell r="CP6">
            <v>1282492499.8900001</v>
          </cell>
          <cell r="CQ6">
            <v>1702281252.48</v>
          </cell>
          <cell r="CR6">
            <v>249594353.58000001</v>
          </cell>
          <cell r="CS6">
            <v>27514980.699999999</v>
          </cell>
          <cell r="CT6">
            <v>444247406.89999998</v>
          </cell>
          <cell r="CU6">
            <v>695453833</v>
          </cell>
          <cell r="CY6">
            <v>53846521.049999997</v>
          </cell>
          <cell r="DA6">
            <v>53846521.049999997</v>
          </cell>
          <cell r="DB6">
            <v>1458811</v>
          </cell>
          <cell r="DC6">
            <v>1458811</v>
          </cell>
          <cell r="DD6">
            <v>1458811</v>
          </cell>
          <cell r="DE6">
            <v>1074404717.0999999</v>
          </cell>
          <cell r="DJ6">
            <v>3393052</v>
          </cell>
          <cell r="DL6">
            <v>2820000</v>
          </cell>
          <cell r="DM6">
            <v>573052</v>
          </cell>
          <cell r="DT6">
            <v>1061980297.33</v>
          </cell>
          <cell r="DU6">
            <v>1061980297.33</v>
          </cell>
          <cell r="DV6">
            <v>2462160</v>
          </cell>
          <cell r="DX6">
            <v>1434160</v>
          </cell>
          <cell r="DY6">
            <v>1028000</v>
          </cell>
          <cell r="EI6">
            <v>6569207.7699999996</v>
          </cell>
          <cell r="EK6">
            <v>6569207.7699999996</v>
          </cell>
          <cell r="EM6">
            <v>28038986</v>
          </cell>
          <cell r="EN6">
            <v>14414200</v>
          </cell>
          <cell r="EO6">
            <v>1736894</v>
          </cell>
          <cell r="EP6">
            <v>5960536</v>
          </cell>
          <cell r="ER6">
            <v>5927356</v>
          </cell>
          <cell r="FC6">
            <v>160068874.09999999</v>
          </cell>
          <cell r="FF6">
            <v>4282634.5</v>
          </cell>
          <cell r="FG6">
            <v>155786239.59999999</v>
          </cell>
          <cell r="FI6">
            <v>155786239.59999999</v>
          </cell>
          <cell r="FM6">
            <v>101163000</v>
          </cell>
          <cell r="FN6">
            <v>92974000</v>
          </cell>
          <cell r="FO6">
            <v>92974000</v>
          </cell>
          <cell r="FP6">
            <v>92974000</v>
          </cell>
          <cell r="FQ6">
            <v>8189000</v>
          </cell>
          <cell r="FR6">
            <v>8189000</v>
          </cell>
          <cell r="FV6">
            <v>8189000</v>
          </cell>
          <cell r="GF6">
            <v>2182989837.9400001</v>
          </cell>
          <cell r="GG6">
            <v>2182989837.9400001</v>
          </cell>
          <cell r="GH6">
            <v>1154954297.3299999</v>
          </cell>
          <cell r="GI6">
            <v>1154954297.3299999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L7">
            <v>907914965</v>
          </cell>
          <cell r="AR7">
            <v>105676760</v>
          </cell>
          <cell r="AS7">
            <v>76809331</v>
          </cell>
          <cell r="AT7">
            <v>28867429</v>
          </cell>
          <cell r="AU7">
            <v>802238205</v>
          </cell>
          <cell r="AV7">
            <v>802238205</v>
          </cell>
          <cell r="CH7">
            <v>3680222686.7199998</v>
          </cell>
          <cell r="CL7">
            <v>3435944918.4200001</v>
          </cell>
          <cell r="CM7">
            <v>3435698730.4200001</v>
          </cell>
          <cell r="CN7">
            <v>1907048605.8</v>
          </cell>
          <cell r="CO7">
            <v>9730000</v>
          </cell>
          <cell r="CP7">
            <v>472057046.14999998</v>
          </cell>
          <cell r="CQ7">
            <v>913148299.26999998</v>
          </cell>
          <cell r="CT7">
            <v>133714779.2</v>
          </cell>
          <cell r="CY7">
            <v>246188</v>
          </cell>
          <cell r="CZ7">
            <v>246188</v>
          </cell>
          <cell r="DE7">
            <v>244277768.30000001</v>
          </cell>
          <cell r="DF7">
            <v>723927</v>
          </cell>
          <cell r="DG7">
            <v>723927</v>
          </cell>
          <cell r="DN7">
            <v>890570</v>
          </cell>
          <cell r="DP7">
            <v>890570</v>
          </cell>
          <cell r="DT7">
            <v>240781180.30000001</v>
          </cell>
          <cell r="DU7">
            <v>240781180.30000001</v>
          </cell>
          <cell r="EB7">
            <v>1882091</v>
          </cell>
          <cell r="EC7">
            <v>1835337</v>
          </cell>
          <cell r="EH7">
            <v>46754</v>
          </cell>
          <cell r="GF7">
            <v>82547464.329999998</v>
          </cell>
          <cell r="GG7">
            <v>82547464.329999998</v>
          </cell>
          <cell r="GH7">
            <v>58616763.920000002</v>
          </cell>
          <cell r="GI7">
            <v>58616763.920000002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L8">
            <v>6994062407.6899996</v>
          </cell>
          <cell r="AO8">
            <v>33976601.530000001</v>
          </cell>
          <cell r="AQ8">
            <v>33976601.530000001</v>
          </cell>
          <cell r="AR8">
            <v>4518000</v>
          </cell>
          <cell r="AT8">
            <v>4518000</v>
          </cell>
          <cell r="AU8">
            <v>6959329726</v>
          </cell>
          <cell r="AV8">
            <v>6959329726</v>
          </cell>
          <cell r="BJ8">
            <v>3761919.84</v>
          </cell>
          <cell r="CH8">
            <v>19384098041.5</v>
          </cell>
          <cell r="CL8">
            <v>17615119160.009998</v>
          </cell>
          <cell r="CM8">
            <v>17489598847.139999</v>
          </cell>
          <cell r="CN8">
            <v>443485682.83999997</v>
          </cell>
          <cell r="CO8">
            <v>13016637105.5</v>
          </cell>
          <cell r="CP8">
            <v>3805858441.9299998</v>
          </cell>
          <cell r="CQ8">
            <v>201255899.47</v>
          </cell>
          <cell r="CR8">
            <v>9629557.4000000004</v>
          </cell>
          <cell r="CT8">
            <v>12732160</v>
          </cell>
          <cell r="CY8">
            <v>125520312.87</v>
          </cell>
          <cell r="CZ8">
            <v>119358373.87</v>
          </cell>
          <cell r="DA8">
            <v>6161939</v>
          </cell>
          <cell r="DE8">
            <v>1763074912.49</v>
          </cell>
          <cell r="DN8">
            <v>5923000</v>
          </cell>
          <cell r="DO8">
            <v>5923000</v>
          </cell>
          <cell r="DT8">
            <v>1726807625.6900001</v>
          </cell>
          <cell r="DU8">
            <v>1726807625.6900001</v>
          </cell>
          <cell r="EB8">
            <v>10886672.800000001</v>
          </cell>
          <cell r="EC8">
            <v>3072172.8</v>
          </cell>
          <cell r="EE8">
            <v>1791600</v>
          </cell>
          <cell r="EG8">
            <v>6022900</v>
          </cell>
          <cell r="EI8">
            <v>19457614</v>
          </cell>
          <cell r="EL8">
            <v>19457614</v>
          </cell>
          <cell r="EM8">
            <v>4350929</v>
          </cell>
          <cell r="EN8">
            <v>97752</v>
          </cell>
          <cell r="EO8">
            <v>58346</v>
          </cell>
          <cell r="EP8">
            <v>3234778</v>
          </cell>
          <cell r="EQ8">
            <v>960053</v>
          </cell>
          <cell r="FC8">
            <v>1553040</v>
          </cell>
          <cell r="FG8">
            <v>1553040</v>
          </cell>
          <cell r="FI8">
            <v>1553040</v>
          </cell>
          <cell r="GF8">
            <v>6329596037.8000002</v>
          </cell>
          <cell r="GG8">
            <v>6329596037.8000002</v>
          </cell>
          <cell r="GH8">
            <v>4235391920.0300002</v>
          </cell>
          <cell r="GI8">
            <v>4235391920.0300002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L9">
            <v>584271840.70000005</v>
          </cell>
          <cell r="AO9">
            <v>273460</v>
          </cell>
          <cell r="AQ9">
            <v>273460</v>
          </cell>
          <cell r="AR9">
            <v>56531580.700000003</v>
          </cell>
          <cell r="AS9">
            <v>39271449.299999997</v>
          </cell>
          <cell r="AT9">
            <v>17260131.399999999</v>
          </cell>
          <cell r="AU9">
            <v>527466800</v>
          </cell>
          <cell r="AV9">
            <v>527466800</v>
          </cell>
          <cell r="CA9">
            <v>8585228</v>
          </cell>
          <cell r="CB9">
            <v>8585228</v>
          </cell>
          <cell r="CC9">
            <v>10030000</v>
          </cell>
          <cell r="CD9">
            <v>1444772</v>
          </cell>
          <cell r="CH9">
            <v>13555477525.639999</v>
          </cell>
          <cell r="CL9">
            <v>12789224550.040001</v>
          </cell>
          <cell r="CM9">
            <v>12784124517.040001</v>
          </cell>
          <cell r="CN9">
            <v>7717165008.8199997</v>
          </cell>
          <cell r="CO9">
            <v>46379156.68</v>
          </cell>
          <cell r="CP9">
            <v>779509599.17999995</v>
          </cell>
          <cell r="CQ9">
            <v>3380866342.8000002</v>
          </cell>
          <cell r="CR9">
            <v>301129617.25999999</v>
          </cell>
          <cell r="CT9">
            <v>559074792.29999995</v>
          </cell>
          <cell r="CY9">
            <v>5100033</v>
          </cell>
          <cell r="DA9">
            <v>5100033</v>
          </cell>
          <cell r="DE9">
            <v>742900365.60000002</v>
          </cell>
          <cell r="DN9">
            <v>12207660</v>
          </cell>
          <cell r="DO9">
            <v>10597192</v>
          </cell>
          <cell r="DP9">
            <v>1610468</v>
          </cell>
          <cell r="DT9">
            <v>727316805.60000002</v>
          </cell>
          <cell r="DU9">
            <v>727316805.60000002</v>
          </cell>
          <cell r="EB9">
            <v>3375900</v>
          </cell>
          <cell r="EC9">
            <v>645000</v>
          </cell>
          <cell r="EE9">
            <v>594300</v>
          </cell>
          <cell r="EF9">
            <v>1122500</v>
          </cell>
          <cell r="EG9">
            <v>825400</v>
          </cell>
          <cell r="EH9">
            <v>188700</v>
          </cell>
          <cell r="EM9">
            <v>23352610</v>
          </cell>
          <cell r="EN9">
            <v>6603000</v>
          </cell>
          <cell r="EO9">
            <v>792360</v>
          </cell>
          <cell r="EP9">
            <v>7978625</v>
          </cell>
          <cell r="ER9">
            <v>7978625</v>
          </cell>
          <cell r="GF9">
            <v>1573227704.1700001</v>
          </cell>
          <cell r="GG9">
            <v>1573227704.1700001</v>
          </cell>
          <cell r="GH9">
            <v>1163519010.5</v>
          </cell>
          <cell r="GI9">
            <v>1163519010.5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L10">
            <v>17489970983</v>
          </cell>
          <cell r="AO10">
            <v>97159139</v>
          </cell>
          <cell r="AQ10">
            <v>97159139</v>
          </cell>
          <cell r="AU10">
            <v>17564309700</v>
          </cell>
          <cell r="AV10">
            <v>17564309700</v>
          </cell>
          <cell r="BB10">
            <v>1952033</v>
          </cell>
          <cell r="BK10">
            <v>2193207</v>
          </cell>
          <cell r="BM10">
            <v>2193207</v>
          </cell>
          <cell r="BN10">
            <v>175643096</v>
          </cell>
          <cell r="BO10">
            <v>175643096</v>
          </cell>
          <cell r="BS10">
            <v>6556104</v>
          </cell>
          <cell r="BT10">
            <v>6556104</v>
          </cell>
          <cell r="BV10">
            <v>1899000</v>
          </cell>
          <cell r="BW10">
            <v>15465771</v>
          </cell>
          <cell r="BY10">
            <v>10808667</v>
          </cell>
          <cell r="CH10">
            <v>40679226690.099998</v>
          </cell>
          <cell r="CL10">
            <v>37439569210.230003</v>
          </cell>
          <cell r="CM10">
            <v>37438969210.230003</v>
          </cell>
          <cell r="CN10">
            <v>15237500276.1</v>
          </cell>
          <cell r="CO10">
            <v>12463021622.530001</v>
          </cell>
          <cell r="CP10">
            <v>3756937024.3899999</v>
          </cell>
          <cell r="CQ10">
            <v>5289142706.3800001</v>
          </cell>
          <cell r="CR10">
            <v>258258060.55000001</v>
          </cell>
          <cell r="CT10">
            <v>430225257.39999998</v>
          </cell>
          <cell r="CU10">
            <v>3884262.88</v>
          </cell>
          <cell r="CY10">
            <v>600000</v>
          </cell>
          <cell r="DA10">
            <v>600000</v>
          </cell>
          <cell r="DE10">
            <v>3125992062.5700002</v>
          </cell>
          <cell r="DN10">
            <v>19511371</v>
          </cell>
          <cell r="DO10">
            <v>11977871</v>
          </cell>
          <cell r="DP10">
            <v>7533500</v>
          </cell>
          <cell r="DT10">
            <v>2927487636.9899998</v>
          </cell>
          <cell r="DU10">
            <v>2927487636.9899998</v>
          </cell>
          <cell r="DZ10">
            <v>5976684</v>
          </cell>
          <cell r="EA10">
            <v>5976684</v>
          </cell>
          <cell r="EB10">
            <v>6458661</v>
          </cell>
          <cell r="EE10">
            <v>1856405</v>
          </cell>
          <cell r="EF10">
            <v>1922491</v>
          </cell>
          <cell r="EH10">
            <v>2679765</v>
          </cell>
          <cell r="EI10">
            <v>166557709.58000001</v>
          </cell>
          <cell r="EJ10">
            <v>127124163.86</v>
          </cell>
          <cell r="EK10">
            <v>39433545.719999999</v>
          </cell>
          <cell r="EM10">
            <v>35587754</v>
          </cell>
          <cell r="EN10">
            <v>9852230</v>
          </cell>
          <cell r="EO10">
            <v>1416304</v>
          </cell>
          <cell r="EP10">
            <v>14193188</v>
          </cell>
          <cell r="ES10">
            <v>10126032</v>
          </cell>
          <cell r="FC10">
            <v>78077663.299999997</v>
          </cell>
          <cell r="FG10">
            <v>78077663.299999997</v>
          </cell>
          <cell r="FI10">
            <v>78077663.299999997</v>
          </cell>
          <cell r="GF10">
            <v>9350156908.1800003</v>
          </cell>
          <cell r="GG10">
            <v>9350156908.1800003</v>
          </cell>
          <cell r="GH10">
            <v>7310034847.3299999</v>
          </cell>
          <cell r="GI10">
            <v>7310034847.3299999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L11">
            <v>303846142.58999997</v>
          </cell>
          <cell r="AR11">
            <v>6105273.5899999999</v>
          </cell>
          <cell r="AT11">
            <v>6105273.5899999999</v>
          </cell>
          <cell r="AU11">
            <v>297740869</v>
          </cell>
          <cell r="AV11">
            <v>297740869</v>
          </cell>
          <cell r="CH11">
            <v>1019905161.72</v>
          </cell>
          <cell r="CL11">
            <v>948397793.52999997</v>
          </cell>
          <cell r="CM11">
            <v>948397793.52999997</v>
          </cell>
          <cell r="CN11">
            <v>478461646.07999998</v>
          </cell>
          <cell r="CO11">
            <v>101664520.84999999</v>
          </cell>
          <cell r="CP11">
            <v>150630963.75</v>
          </cell>
          <cell r="CQ11">
            <v>184093450.21000001</v>
          </cell>
          <cell r="CR11">
            <v>8040101.1500000004</v>
          </cell>
          <cell r="CS11">
            <v>1060767.3899999999</v>
          </cell>
          <cell r="CT11">
            <v>24446344.100000001</v>
          </cell>
          <cell r="DE11">
            <v>65625519.990000002</v>
          </cell>
          <cell r="DF11">
            <v>689454</v>
          </cell>
          <cell r="DG11">
            <v>689454</v>
          </cell>
          <cell r="DT11">
            <v>63822465.990000002</v>
          </cell>
          <cell r="DU11">
            <v>63822465.990000002</v>
          </cell>
          <cell r="EB11">
            <v>1113600</v>
          </cell>
          <cell r="EC11">
            <v>437000</v>
          </cell>
          <cell r="ED11">
            <v>285100</v>
          </cell>
          <cell r="EE11">
            <v>160400</v>
          </cell>
          <cell r="EG11">
            <v>231100</v>
          </cell>
          <cell r="EM11">
            <v>1736982</v>
          </cell>
          <cell r="EP11">
            <v>1736982</v>
          </cell>
          <cell r="FC11">
            <v>4144866.2</v>
          </cell>
          <cell r="FG11">
            <v>4144866.2</v>
          </cell>
          <cell r="FI11">
            <v>4144866.2</v>
          </cell>
          <cell r="GF11">
            <v>126648440.19</v>
          </cell>
          <cell r="GG11">
            <v>126648440.19</v>
          </cell>
          <cell r="GH11">
            <v>63822465.990000002</v>
          </cell>
          <cell r="GI11">
            <v>63822465.990000002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L12">
            <v>3427506615.6500001</v>
          </cell>
          <cell r="AO12">
            <v>3170263008.23</v>
          </cell>
          <cell r="AQ12">
            <v>3170263008.23</v>
          </cell>
          <cell r="AR12">
            <v>257243607.41999999</v>
          </cell>
          <cell r="AS12">
            <v>142619408.5</v>
          </cell>
          <cell r="AT12">
            <v>114624198.92</v>
          </cell>
          <cell r="BP12">
            <v>83772120.109999999</v>
          </cell>
          <cell r="BQ12">
            <v>83772120.109999999</v>
          </cell>
          <cell r="BR12">
            <v>83772120.109999999</v>
          </cell>
          <cell r="CH12">
            <v>8925248426.4500008</v>
          </cell>
          <cell r="CL12">
            <v>8166364202.0100002</v>
          </cell>
          <cell r="CM12">
            <v>8066190846.7200003</v>
          </cell>
          <cell r="CN12">
            <v>5275612021.2600002</v>
          </cell>
          <cell r="CO12">
            <v>1838918.11</v>
          </cell>
          <cell r="CP12">
            <v>551263688.91999996</v>
          </cell>
          <cell r="CQ12">
            <v>1796565152.51</v>
          </cell>
          <cell r="CR12">
            <v>160652822.22</v>
          </cell>
          <cell r="CT12">
            <v>280220720.10000002</v>
          </cell>
          <cell r="CW12">
            <v>37523.599999999999</v>
          </cell>
          <cell r="CY12">
            <v>100173355.29000001</v>
          </cell>
          <cell r="DA12">
            <v>100173355.29000001</v>
          </cell>
          <cell r="DE12">
            <v>758884224.44000006</v>
          </cell>
          <cell r="DJ12">
            <v>97603169.209999993</v>
          </cell>
          <cell r="DM12">
            <v>97603169.209999993</v>
          </cell>
          <cell r="DT12">
            <v>651944898.63999999</v>
          </cell>
          <cell r="DU12">
            <v>651944898.63999999</v>
          </cell>
          <cell r="EB12">
            <v>9336156.5899999999</v>
          </cell>
          <cell r="EC12">
            <v>9336156.5899999999</v>
          </cell>
          <cell r="FM12">
            <v>33349455.140000001</v>
          </cell>
          <cell r="FQ12">
            <v>33349455.140000001</v>
          </cell>
          <cell r="FR12">
            <v>33349455.140000001</v>
          </cell>
          <cell r="FV12">
            <v>33349455.140000001</v>
          </cell>
          <cell r="GF12">
            <v>865921198.73000002</v>
          </cell>
          <cell r="GG12">
            <v>865921198.73000002</v>
          </cell>
          <cell r="GH12">
            <v>651944896.57000005</v>
          </cell>
          <cell r="GI12">
            <v>651944896.57000005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L13">
            <v>196109410</v>
          </cell>
          <cell r="AO13">
            <v>183697294</v>
          </cell>
          <cell r="AQ13">
            <v>183697294</v>
          </cell>
          <cell r="AR13">
            <v>12412116</v>
          </cell>
          <cell r="AS13">
            <v>4876352</v>
          </cell>
          <cell r="AT13">
            <v>7535764</v>
          </cell>
          <cell r="CH13">
            <v>3120431124.0700002</v>
          </cell>
          <cell r="CL13">
            <v>3043231581.9099998</v>
          </cell>
          <cell r="CM13">
            <v>3043062070.9099998</v>
          </cell>
          <cell r="CN13">
            <v>1214400295.5899999</v>
          </cell>
          <cell r="CO13">
            <v>871552745.05999994</v>
          </cell>
          <cell r="CP13">
            <v>401905755.25999999</v>
          </cell>
          <cell r="CQ13">
            <v>469296755.67000002</v>
          </cell>
          <cell r="CR13">
            <v>21425103.23</v>
          </cell>
          <cell r="CT13">
            <v>64481416.100000001</v>
          </cell>
          <cell r="CY13">
            <v>169511</v>
          </cell>
          <cell r="DA13">
            <v>169511</v>
          </cell>
          <cell r="DE13">
            <v>70248640.769999996</v>
          </cell>
          <cell r="DN13">
            <v>1198311.8400000001</v>
          </cell>
          <cell r="DO13">
            <v>1198311.8400000001</v>
          </cell>
          <cell r="DT13">
            <v>68510253.930000007</v>
          </cell>
          <cell r="DU13">
            <v>68510253.930000007</v>
          </cell>
          <cell r="EB13">
            <v>540075</v>
          </cell>
          <cell r="EE13">
            <v>107675</v>
          </cell>
          <cell r="EF13">
            <v>239200</v>
          </cell>
          <cell r="EH13">
            <v>193200</v>
          </cell>
          <cell r="EM13">
            <v>2092250</v>
          </cell>
          <cell r="EN13">
            <v>1484400</v>
          </cell>
          <cell r="EO13">
            <v>178100</v>
          </cell>
          <cell r="EP13">
            <v>429750</v>
          </cell>
          <cell r="FC13">
            <v>4858651.3899999997</v>
          </cell>
          <cell r="FG13">
            <v>4858651.3899999997</v>
          </cell>
          <cell r="FI13">
            <v>4858651.3899999997</v>
          </cell>
          <cell r="GF13">
            <v>1307493424.6700001</v>
          </cell>
          <cell r="GG13">
            <v>1307493424.6600001</v>
          </cell>
          <cell r="GH13">
            <v>1002505247.8200001</v>
          </cell>
          <cell r="GI13">
            <v>1002505247.8200001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L14">
            <v>8468358051.5600004</v>
          </cell>
          <cell r="AO14">
            <v>2312337.1</v>
          </cell>
          <cell r="AQ14">
            <v>2312337.1</v>
          </cell>
          <cell r="AR14">
            <v>386890833</v>
          </cell>
          <cell r="AT14">
            <v>386890833</v>
          </cell>
          <cell r="AU14">
            <v>8079154881.46</v>
          </cell>
          <cell r="AV14">
            <v>8079154881.46</v>
          </cell>
          <cell r="CH14">
            <v>21665966709.650002</v>
          </cell>
          <cell r="CL14">
            <v>18869014384.419998</v>
          </cell>
          <cell r="CM14">
            <v>18869014384.419998</v>
          </cell>
          <cell r="CN14">
            <v>7602440530.54</v>
          </cell>
          <cell r="CO14">
            <v>2364322451.02</v>
          </cell>
          <cell r="CP14">
            <v>1376589977.3499999</v>
          </cell>
          <cell r="CQ14">
            <v>6719139756.6899996</v>
          </cell>
          <cell r="CR14">
            <v>44727169.119999997</v>
          </cell>
          <cell r="CT14">
            <v>761794499.70000005</v>
          </cell>
          <cell r="DE14">
            <v>2769008823.23</v>
          </cell>
          <cell r="DJ14">
            <v>1362478234.3900001</v>
          </cell>
          <cell r="DM14">
            <v>1362478234.3900001</v>
          </cell>
          <cell r="DN14">
            <v>11723000</v>
          </cell>
          <cell r="DO14">
            <v>11723000</v>
          </cell>
          <cell r="DT14">
            <v>1384907588.8399999</v>
          </cell>
          <cell r="DU14">
            <v>1384907588.8399999</v>
          </cell>
          <cell r="EI14">
            <v>9900000</v>
          </cell>
          <cell r="EJ14">
            <v>9900000</v>
          </cell>
          <cell r="FC14">
            <v>27943502</v>
          </cell>
          <cell r="FG14">
            <v>27943502</v>
          </cell>
          <cell r="FI14">
            <v>27943502</v>
          </cell>
          <cell r="FY14">
            <v>64548982.82</v>
          </cell>
          <cell r="GD14">
            <v>-64548982.82</v>
          </cell>
          <cell r="GE14">
            <v>64548982.82</v>
          </cell>
          <cell r="GF14">
            <v>4439921400.9200001</v>
          </cell>
          <cell r="GG14">
            <v>4439921400.9200001</v>
          </cell>
          <cell r="GH14">
            <v>4257515150.9899998</v>
          </cell>
          <cell r="GI14">
            <v>4257515150.9899998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L15">
            <v>4145033658</v>
          </cell>
          <cell r="AR15">
            <v>568142</v>
          </cell>
          <cell r="AT15">
            <v>568142</v>
          </cell>
          <cell r="AU15">
            <v>4140659016</v>
          </cell>
          <cell r="AV15">
            <v>4140659016</v>
          </cell>
          <cell r="BB15">
            <v>3806500</v>
          </cell>
          <cell r="CH15">
            <v>13298921230.309999</v>
          </cell>
          <cell r="CL15">
            <v>12704787218.83</v>
          </cell>
          <cell r="CM15">
            <v>12704787218.83</v>
          </cell>
          <cell r="CN15">
            <v>6876528655.2600002</v>
          </cell>
          <cell r="CO15">
            <v>39499173.539999999</v>
          </cell>
          <cell r="CP15">
            <v>819406504.66999996</v>
          </cell>
          <cell r="CQ15">
            <v>4163888811.9200001</v>
          </cell>
          <cell r="CT15">
            <v>805464073.44000006</v>
          </cell>
          <cell r="DE15">
            <v>327305387.18000001</v>
          </cell>
          <cell r="DF15">
            <v>787639</v>
          </cell>
          <cell r="DH15">
            <v>787639</v>
          </cell>
          <cell r="DN15">
            <v>2192096.48</v>
          </cell>
          <cell r="DP15">
            <v>2192096.48</v>
          </cell>
          <cell r="DT15">
            <v>234519401.94999999</v>
          </cell>
          <cell r="DU15">
            <v>234519401.94999999</v>
          </cell>
          <cell r="DV15">
            <v>9206190</v>
          </cell>
          <cell r="DY15">
            <v>9206190</v>
          </cell>
          <cell r="EB15">
            <v>38426060.299999997</v>
          </cell>
          <cell r="EC15">
            <v>37617760.299999997</v>
          </cell>
          <cell r="EE15">
            <v>180000</v>
          </cell>
          <cell r="EG15">
            <v>628300</v>
          </cell>
          <cell r="EI15">
            <v>42173999.450000003</v>
          </cell>
          <cell r="EK15">
            <v>42173999.450000003</v>
          </cell>
          <cell r="EM15">
            <v>2740000</v>
          </cell>
          <cell r="EN15">
            <v>2000000</v>
          </cell>
          <cell r="EO15">
            <v>240000</v>
          </cell>
          <cell r="EP15">
            <v>500000</v>
          </cell>
          <cell r="FC15">
            <v>264088624.30000001</v>
          </cell>
          <cell r="FG15">
            <v>264088624.30000001</v>
          </cell>
          <cell r="FI15">
            <v>264088624.30000001</v>
          </cell>
          <cell r="GF15">
            <v>290752505.57999998</v>
          </cell>
          <cell r="GG15">
            <v>290752505.57999998</v>
          </cell>
          <cell r="GH15">
            <v>234519401.94999999</v>
          </cell>
          <cell r="GI15">
            <v>234519401.94999999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L16">
            <v>5323640.4400000004</v>
          </cell>
          <cell r="AO16">
            <v>4301279.97</v>
          </cell>
          <cell r="AQ16">
            <v>4301279.97</v>
          </cell>
          <cell r="AR16">
            <v>1022360.47</v>
          </cell>
          <cell r="AS16">
            <v>1022360.47</v>
          </cell>
          <cell r="CH16">
            <v>66576691569.669998</v>
          </cell>
          <cell r="CI16">
            <v>225796.93</v>
          </cell>
          <cell r="CJ16">
            <v>225796.93</v>
          </cell>
          <cell r="CK16">
            <v>225796.93</v>
          </cell>
          <cell r="CL16">
            <v>60774104257.379997</v>
          </cell>
          <cell r="CM16">
            <v>59941502874.589996</v>
          </cell>
          <cell r="CN16">
            <v>7530767170.1300001</v>
          </cell>
          <cell r="CO16">
            <v>28871973565.439999</v>
          </cell>
          <cell r="CP16">
            <v>19418157076.009998</v>
          </cell>
          <cell r="CQ16">
            <v>3833943569.9200001</v>
          </cell>
          <cell r="CR16">
            <v>110440445.05</v>
          </cell>
          <cell r="CS16">
            <v>36677759.609999999</v>
          </cell>
          <cell r="CT16">
            <v>139543288.43000001</v>
          </cell>
          <cell r="CY16">
            <v>832601382.78999996</v>
          </cell>
          <cell r="DA16">
            <v>832601382.78999996</v>
          </cell>
          <cell r="DE16">
            <v>5768742792.8599997</v>
          </cell>
          <cell r="DF16">
            <v>27172018.539999999</v>
          </cell>
          <cell r="DH16">
            <v>27172018.539999999</v>
          </cell>
          <cell r="DJ16">
            <v>1807640</v>
          </cell>
          <cell r="DK16">
            <v>1807640</v>
          </cell>
          <cell r="DN16">
            <v>11636000</v>
          </cell>
          <cell r="DP16">
            <v>11636000</v>
          </cell>
          <cell r="DT16">
            <v>5728127134.3199997</v>
          </cell>
          <cell r="DU16">
            <v>5728127134.3199997</v>
          </cell>
          <cell r="FC16">
            <v>33618722.5</v>
          </cell>
          <cell r="FF16">
            <v>8315595</v>
          </cell>
          <cell r="FG16">
            <v>25303127.5</v>
          </cell>
          <cell r="FI16">
            <v>25303127.5</v>
          </cell>
          <cell r="GF16">
            <v>6764968513.7299995</v>
          </cell>
          <cell r="GG16">
            <v>6764968513.7299995</v>
          </cell>
          <cell r="GH16">
            <v>5728127134.3199997</v>
          </cell>
          <cell r="GI16">
            <v>5728127134.3199997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L17">
            <v>11442372510.370001</v>
          </cell>
          <cell r="AR17">
            <v>17306446</v>
          </cell>
          <cell r="AT17">
            <v>17306446</v>
          </cell>
          <cell r="AU17">
            <v>11666535799</v>
          </cell>
          <cell r="AV17">
            <v>11666535799</v>
          </cell>
          <cell r="BK17">
            <v>2631529.37</v>
          </cell>
          <cell r="BM17">
            <v>2631529.37</v>
          </cell>
          <cell r="BN17">
            <v>244101264</v>
          </cell>
          <cell r="BO17">
            <v>244101264</v>
          </cell>
          <cell r="BS17">
            <v>12087634</v>
          </cell>
          <cell r="BT17">
            <v>12087634</v>
          </cell>
          <cell r="BW17">
            <v>24700046</v>
          </cell>
          <cell r="BX17">
            <v>217500</v>
          </cell>
          <cell r="BY17">
            <v>12829912</v>
          </cell>
          <cell r="CH17">
            <v>27253827642.110001</v>
          </cell>
          <cell r="CL17">
            <v>25413967624.389999</v>
          </cell>
          <cell r="CM17">
            <v>25238947369.080002</v>
          </cell>
          <cell r="CN17">
            <v>1391499109.3699999</v>
          </cell>
          <cell r="CO17">
            <v>14110047267.34</v>
          </cell>
          <cell r="CP17">
            <v>9028591585.9799995</v>
          </cell>
          <cell r="CQ17">
            <v>632394839.59000003</v>
          </cell>
          <cell r="CR17">
            <v>39153954</v>
          </cell>
          <cell r="CT17">
            <v>37260612.799999997</v>
          </cell>
          <cell r="CY17">
            <v>175020255.31</v>
          </cell>
          <cell r="DA17">
            <v>175020255.31</v>
          </cell>
          <cell r="DE17">
            <v>1730922671.1099999</v>
          </cell>
          <cell r="DJ17">
            <v>82691735.260000005</v>
          </cell>
          <cell r="DK17">
            <v>23233</v>
          </cell>
          <cell r="DM17">
            <v>82668502.260000005</v>
          </cell>
          <cell r="DN17">
            <v>1615158</v>
          </cell>
          <cell r="DO17">
            <v>1610277</v>
          </cell>
          <cell r="DP17">
            <v>4881</v>
          </cell>
          <cell r="DT17">
            <v>1629835795.23</v>
          </cell>
          <cell r="DU17">
            <v>1629835795.23</v>
          </cell>
          <cell r="EI17">
            <v>16779982.620000001</v>
          </cell>
          <cell r="EL17">
            <v>16779982.620000001</v>
          </cell>
          <cell r="EM17">
            <v>30698404.41</v>
          </cell>
          <cell r="EN17">
            <v>19740101.829999998</v>
          </cell>
          <cell r="EO17">
            <v>2351556</v>
          </cell>
          <cell r="EP17">
            <v>8222746.5800000001</v>
          </cell>
          <cell r="EU17">
            <v>384000</v>
          </cell>
          <cell r="EX17">
            <v>75012321</v>
          </cell>
          <cell r="EY17">
            <v>75012321</v>
          </cell>
          <cell r="EZ17">
            <v>75012321</v>
          </cell>
          <cell r="FC17">
            <v>3226621.2</v>
          </cell>
          <cell r="FG17">
            <v>3226621.2</v>
          </cell>
          <cell r="FI17">
            <v>3226621.2</v>
          </cell>
          <cell r="FM17">
            <v>699279139.05999994</v>
          </cell>
          <cell r="FN17">
            <v>342110528.06</v>
          </cell>
          <cell r="FO17">
            <v>342110528.06</v>
          </cell>
          <cell r="FP17">
            <v>342110528.06</v>
          </cell>
          <cell r="FQ17">
            <v>141816723.22999999</v>
          </cell>
          <cell r="FR17">
            <v>141816723.22999999</v>
          </cell>
          <cell r="FS17">
            <v>141816723.22999999</v>
          </cell>
          <cell r="FX17">
            <v>215351887.77000001</v>
          </cell>
          <cell r="GC17">
            <v>215351887.77000001</v>
          </cell>
          <cell r="GF17">
            <v>2930351543.5300002</v>
          </cell>
          <cell r="GG17">
            <v>2930351543.5300002</v>
          </cell>
          <cell r="GH17">
            <v>1810928662.05</v>
          </cell>
          <cell r="GI17">
            <v>1810928662.05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L18">
            <v>4806802746</v>
          </cell>
          <cell r="AO18">
            <v>4806802746</v>
          </cell>
          <cell r="AQ18">
            <v>4806802746</v>
          </cell>
          <cell r="CH18">
            <v>31210794888.91</v>
          </cell>
          <cell r="CL18">
            <v>30349326510.82</v>
          </cell>
          <cell r="CM18">
            <v>30349326510.82</v>
          </cell>
          <cell r="CN18">
            <v>15633921928.65</v>
          </cell>
          <cell r="CO18">
            <v>3838847521.8400002</v>
          </cell>
          <cell r="CP18">
            <v>4524772002.2299995</v>
          </cell>
          <cell r="CQ18">
            <v>5962572408.2299995</v>
          </cell>
          <cell r="CR18">
            <v>86812942.870000005</v>
          </cell>
          <cell r="CT18">
            <v>302399707</v>
          </cell>
          <cell r="DE18">
            <v>817831277.02999997</v>
          </cell>
          <cell r="DJ18">
            <v>111180021.67</v>
          </cell>
          <cell r="DM18">
            <v>111180021.67</v>
          </cell>
          <cell r="DN18">
            <v>4785555</v>
          </cell>
          <cell r="DP18">
            <v>4785555</v>
          </cell>
          <cell r="DT18">
            <v>571130259.36000001</v>
          </cell>
          <cell r="DU18">
            <v>571130259.36000001</v>
          </cell>
          <cell r="EB18">
            <v>130735441</v>
          </cell>
          <cell r="EC18">
            <v>130735441</v>
          </cell>
          <cell r="EM18">
            <v>32338151.059999999</v>
          </cell>
          <cell r="EN18">
            <v>10684872</v>
          </cell>
          <cell r="EO18">
            <v>1282184</v>
          </cell>
          <cell r="EP18">
            <v>10185547.529999999</v>
          </cell>
          <cell r="ER18">
            <v>10185547.529999999</v>
          </cell>
          <cell r="FC18">
            <v>11298950</v>
          </cell>
          <cell r="FD18">
            <v>11298950</v>
          </cell>
          <cell r="FE18">
            <v>11298950</v>
          </cell>
          <cell r="FM18">
            <v>-30846187.800000001</v>
          </cell>
          <cell r="FQ18">
            <v>-30846187.800000001</v>
          </cell>
          <cell r="FR18">
            <v>-30846187.800000001</v>
          </cell>
          <cell r="FS18">
            <v>-30846187.800000001</v>
          </cell>
          <cell r="GF18">
            <v>2930447430.7600002</v>
          </cell>
          <cell r="GG18">
            <v>2930447430.7600002</v>
          </cell>
          <cell r="GH18">
            <v>2448983484.0300002</v>
          </cell>
          <cell r="GI18">
            <v>2448983484.0300002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L19">
            <v>1103343750.49</v>
          </cell>
          <cell r="AM19">
            <v>10507102.15</v>
          </cell>
          <cell r="AN19">
            <v>10507102.15</v>
          </cell>
          <cell r="AO19">
            <v>301550973.04000002</v>
          </cell>
          <cell r="AQ19">
            <v>301550973.04000002</v>
          </cell>
          <cell r="AR19">
            <v>934500.3</v>
          </cell>
          <cell r="AT19">
            <v>934500.3</v>
          </cell>
          <cell r="AU19">
            <v>790351175</v>
          </cell>
          <cell r="AV19">
            <v>790351175</v>
          </cell>
          <cell r="BS19">
            <v>5291726.68</v>
          </cell>
          <cell r="BT19">
            <v>5291726.68</v>
          </cell>
          <cell r="BW19">
            <v>5858000</v>
          </cell>
          <cell r="BY19">
            <v>566273.31999999995</v>
          </cell>
          <cell r="CA19">
            <v>500066.68</v>
          </cell>
          <cell r="CE19">
            <v>500066.68</v>
          </cell>
          <cell r="CF19">
            <v>500066.68</v>
          </cell>
          <cell r="CH19">
            <v>5447627223.6899996</v>
          </cell>
          <cell r="CL19">
            <v>5183084710.1700001</v>
          </cell>
          <cell r="CM19">
            <v>5150176429.5</v>
          </cell>
          <cell r="CN19">
            <v>2132482887.79</v>
          </cell>
          <cell r="CP19">
            <v>454749803.97000003</v>
          </cell>
          <cell r="CQ19">
            <v>2437019303.9499998</v>
          </cell>
          <cell r="CR19">
            <v>13244623.460000001</v>
          </cell>
          <cell r="CT19">
            <v>112679810.33</v>
          </cell>
          <cell r="CY19">
            <v>32908280.670000002</v>
          </cell>
          <cell r="CZ19">
            <v>32908280.670000002</v>
          </cell>
          <cell r="DE19">
            <v>243997990.52000001</v>
          </cell>
          <cell r="DF19">
            <v>5237160.82</v>
          </cell>
          <cell r="DG19">
            <v>5237160.82</v>
          </cell>
          <cell r="DJ19">
            <v>3494631.37</v>
          </cell>
          <cell r="DM19">
            <v>3494631.37</v>
          </cell>
          <cell r="DN19">
            <v>914000</v>
          </cell>
          <cell r="DP19">
            <v>914000</v>
          </cell>
          <cell r="DT19">
            <v>231761620.33000001</v>
          </cell>
          <cell r="DU19">
            <v>231761620.33000001</v>
          </cell>
          <cell r="EB19">
            <v>1011400</v>
          </cell>
          <cell r="EE19">
            <v>239400</v>
          </cell>
          <cell r="EG19">
            <v>772000</v>
          </cell>
          <cell r="EI19">
            <v>1579178</v>
          </cell>
          <cell r="EK19">
            <v>1579178</v>
          </cell>
          <cell r="EM19">
            <v>4227452.32</v>
          </cell>
          <cell r="EN19">
            <v>2660140.1</v>
          </cell>
          <cell r="EO19">
            <v>319217.2</v>
          </cell>
          <cell r="EP19">
            <v>1248095.02</v>
          </cell>
          <cell r="FC19">
            <v>16317070.68</v>
          </cell>
          <cell r="FF19">
            <v>3187207.18</v>
          </cell>
          <cell r="FG19">
            <v>13129863.5</v>
          </cell>
          <cell r="FI19">
            <v>13129863.5</v>
          </cell>
          <cell r="FM19">
            <v>21618301.239999998</v>
          </cell>
          <cell r="FQ19">
            <v>21618301.239999998</v>
          </cell>
          <cell r="FR19">
            <v>21618301.239999998</v>
          </cell>
          <cell r="FS19">
            <v>647137.16</v>
          </cell>
          <cell r="FU19">
            <v>20971164.079999998</v>
          </cell>
          <cell r="GF19">
            <v>1048548192.2</v>
          </cell>
          <cell r="GG19">
            <v>1048548192.2</v>
          </cell>
          <cell r="GH19">
            <v>559959480.96000004</v>
          </cell>
          <cell r="GI19">
            <v>559959480.96000004</v>
          </cell>
        </row>
        <row r="20">
          <cell r="A20">
            <v>47</v>
          </cell>
          <cell r="B20" t="str">
            <v>FONDO MUTUO DE INVERSIËN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L20">
            <v>8307626461.2799997</v>
          </cell>
          <cell r="AR20">
            <v>2483891</v>
          </cell>
          <cell r="AS20">
            <v>1598228</v>
          </cell>
          <cell r="AT20">
            <v>885663</v>
          </cell>
          <cell r="BK20">
            <v>8305142570.2799997</v>
          </cell>
          <cell r="BM20">
            <v>8305142570.2799997</v>
          </cell>
          <cell r="CH20">
            <v>55755803758.410004</v>
          </cell>
          <cell r="CL20">
            <v>50192304126.389999</v>
          </cell>
          <cell r="CM20">
            <v>50192304126.389999</v>
          </cell>
          <cell r="CN20">
            <v>26767597176.290001</v>
          </cell>
          <cell r="CO20">
            <v>6262221027.8500004</v>
          </cell>
          <cell r="CP20">
            <v>3763294444.9099998</v>
          </cell>
          <cell r="CQ20">
            <v>9822228131.7900009</v>
          </cell>
          <cell r="CR20">
            <v>1219812389.51</v>
          </cell>
          <cell r="CS20">
            <v>3025388.79</v>
          </cell>
          <cell r="CT20">
            <v>2354125567.25</v>
          </cell>
          <cell r="DB20">
            <v>1380759.9</v>
          </cell>
          <cell r="DC20">
            <v>1380759.9</v>
          </cell>
          <cell r="DD20">
            <v>1380759.9</v>
          </cell>
          <cell r="DE20">
            <v>4937620793.29</v>
          </cell>
          <cell r="DT20">
            <v>4713947644.5699997</v>
          </cell>
          <cell r="DU20">
            <v>4713947644.5699997</v>
          </cell>
          <cell r="EB20">
            <v>38677812.740000002</v>
          </cell>
          <cell r="EC20">
            <v>25964312.739999998</v>
          </cell>
          <cell r="EE20">
            <v>2935600</v>
          </cell>
          <cell r="EF20">
            <v>5530400</v>
          </cell>
          <cell r="EG20">
            <v>4077000</v>
          </cell>
          <cell r="EH20">
            <v>170500</v>
          </cell>
          <cell r="EI20">
            <v>184995335.97999999</v>
          </cell>
          <cell r="EK20">
            <v>184995335.97999999</v>
          </cell>
          <cell r="EM20">
            <v>41151762.539999999</v>
          </cell>
          <cell r="EP20">
            <v>1532526</v>
          </cell>
          <cell r="ET20">
            <v>39619236.539999999</v>
          </cell>
          <cell r="FC20">
            <v>583346316.28999996</v>
          </cell>
          <cell r="FD20">
            <v>23105000</v>
          </cell>
          <cell r="FE20">
            <v>23105000</v>
          </cell>
          <cell r="FG20">
            <v>560241316.28999996</v>
          </cell>
          <cell r="FI20">
            <v>560241316.28999996</v>
          </cell>
          <cell r="GF20">
            <v>7289367704.1899996</v>
          </cell>
          <cell r="GG20">
            <v>7289367704.1899996</v>
          </cell>
          <cell r="GH20">
            <v>5488297658.3800001</v>
          </cell>
          <cell r="GI20">
            <v>5488297658.3800001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L21">
            <v>53733756.520000003</v>
          </cell>
          <cell r="AR21">
            <v>53733756.520000003</v>
          </cell>
          <cell r="AS21">
            <v>53733756.520000003</v>
          </cell>
          <cell r="CH21">
            <v>16475507531.82</v>
          </cell>
          <cell r="CL21">
            <v>15031282160.74</v>
          </cell>
          <cell r="CM21">
            <v>15019007627.74</v>
          </cell>
          <cell r="CN21">
            <v>3758953055</v>
          </cell>
          <cell r="CO21">
            <v>4637140143.54</v>
          </cell>
          <cell r="CP21">
            <v>3716142938.9499998</v>
          </cell>
          <cell r="CQ21">
            <v>1576320535.1400001</v>
          </cell>
          <cell r="CR21">
            <v>471948952.56</v>
          </cell>
          <cell r="CS21">
            <v>432713991.10000002</v>
          </cell>
          <cell r="CT21">
            <v>193212779.69999999</v>
          </cell>
          <cell r="CU21">
            <v>232575231.75</v>
          </cell>
          <cell r="CY21">
            <v>12274533</v>
          </cell>
          <cell r="DA21">
            <v>12274533</v>
          </cell>
          <cell r="DE21">
            <v>1417733398.4000001</v>
          </cell>
          <cell r="DF21">
            <v>1233750</v>
          </cell>
          <cell r="DG21">
            <v>1233750</v>
          </cell>
          <cell r="DT21">
            <v>1406017712.8199999</v>
          </cell>
          <cell r="DU21">
            <v>1406017712.8199999</v>
          </cell>
          <cell r="EB21">
            <v>10481935.58</v>
          </cell>
          <cell r="EC21">
            <v>10481935.58</v>
          </cell>
          <cell r="EX21">
            <v>26491972.68</v>
          </cell>
          <cell r="EY21">
            <v>26491972.68</v>
          </cell>
          <cell r="EZ21">
            <v>26491972.68</v>
          </cell>
          <cell r="GF21">
            <v>1711737089.49</v>
          </cell>
          <cell r="GG21">
            <v>1711737089.49</v>
          </cell>
          <cell r="GH21">
            <v>1559832259.9300001</v>
          </cell>
          <cell r="GI21">
            <v>1559832259.9300001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L22">
            <v>4155103059</v>
          </cell>
          <cell r="AO22">
            <v>8672408</v>
          </cell>
          <cell r="AQ22">
            <v>8672408</v>
          </cell>
          <cell r="AU22">
            <v>4146430651</v>
          </cell>
          <cell r="AV22">
            <v>4146430651</v>
          </cell>
          <cell r="CH22">
            <v>33024590742.459999</v>
          </cell>
          <cell r="CL22">
            <v>30646368307.799999</v>
          </cell>
          <cell r="CM22">
            <v>30646368307.799999</v>
          </cell>
          <cell r="CN22">
            <v>16380227048.450001</v>
          </cell>
          <cell r="CO22">
            <v>371879286.56999999</v>
          </cell>
          <cell r="CP22">
            <v>6163966895.3000002</v>
          </cell>
          <cell r="CQ22">
            <v>6548778779.3299999</v>
          </cell>
          <cell r="CR22">
            <v>192003855.84999999</v>
          </cell>
          <cell r="CT22">
            <v>989512442.29999995</v>
          </cell>
          <cell r="DE22">
            <v>2312689357.3000002</v>
          </cell>
          <cell r="DJ22">
            <v>27479341.34</v>
          </cell>
          <cell r="DM22">
            <v>27479341.34</v>
          </cell>
          <cell r="DT22">
            <v>2271425450.75</v>
          </cell>
          <cell r="DU22">
            <v>2271425450.75</v>
          </cell>
          <cell r="EB22">
            <v>13784565.210000001</v>
          </cell>
          <cell r="EC22">
            <v>13491102.210000001</v>
          </cell>
          <cell r="EE22">
            <v>31</v>
          </cell>
          <cell r="EF22">
            <v>128512</v>
          </cell>
          <cell r="EG22">
            <v>148948</v>
          </cell>
          <cell r="EH22">
            <v>15972</v>
          </cell>
          <cell r="EM22">
            <v>3847827</v>
          </cell>
          <cell r="EN22">
            <v>3149559</v>
          </cell>
          <cell r="EO22">
            <v>377948</v>
          </cell>
          <cell r="EP22">
            <v>133398</v>
          </cell>
          <cell r="EQ22">
            <v>51993</v>
          </cell>
          <cell r="ES22">
            <v>134929</v>
          </cell>
          <cell r="FC22">
            <v>61685250.359999999</v>
          </cell>
          <cell r="FG22">
            <v>61685250.359999999</v>
          </cell>
          <cell r="FI22">
            <v>61685250.359999999</v>
          </cell>
          <cell r="GF22">
            <v>3942865722.8299999</v>
          </cell>
          <cell r="GG22">
            <v>3942865722.8299999</v>
          </cell>
          <cell r="GH22">
            <v>2840453457.54</v>
          </cell>
          <cell r="GI22">
            <v>2840453457.54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L23">
            <v>831963350.53999996</v>
          </cell>
          <cell r="AO23">
            <v>665779137</v>
          </cell>
          <cell r="AQ23">
            <v>665779137</v>
          </cell>
          <cell r="AR23">
            <v>24330627</v>
          </cell>
          <cell r="AS23">
            <v>20667515</v>
          </cell>
          <cell r="AT23">
            <v>3663112</v>
          </cell>
          <cell r="BK23">
            <v>141853586.53999999</v>
          </cell>
          <cell r="BM23">
            <v>141853586.53999999</v>
          </cell>
          <cell r="CH23">
            <v>2013742227.1300001</v>
          </cell>
          <cell r="CL23">
            <v>1849242232.77</v>
          </cell>
          <cell r="CM23">
            <v>1849242232.77</v>
          </cell>
          <cell r="CN23">
            <v>907005496.86000001</v>
          </cell>
          <cell r="CO23">
            <v>16431241.289999999</v>
          </cell>
          <cell r="CP23">
            <v>487501692.39999998</v>
          </cell>
          <cell r="CQ23">
            <v>416518741.06999999</v>
          </cell>
          <cell r="CR23">
            <v>6953269.5499999998</v>
          </cell>
          <cell r="CT23">
            <v>14831791.6</v>
          </cell>
          <cell r="DE23">
            <v>164499994.36000001</v>
          </cell>
          <cell r="DJ23">
            <v>1108455</v>
          </cell>
          <cell r="DM23">
            <v>1108455</v>
          </cell>
          <cell r="DN23">
            <v>346742</v>
          </cell>
          <cell r="DO23">
            <v>334559</v>
          </cell>
          <cell r="DQ23">
            <v>6335</v>
          </cell>
          <cell r="DR23">
            <v>5848</v>
          </cell>
          <cell r="DT23">
            <v>163044797.36000001</v>
          </cell>
          <cell r="DU23">
            <v>163044797.36000001</v>
          </cell>
          <cell r="GF23">
            <v>239389986.88</v>
          </cell>
          <cell r="GG23">
            <v>239389986.88</v>
          </cell>
          <cell r="GH23">
            <v>163044797.36000001</v>
          </cell>
          <cell r="GI23">
            <v>163044797.36000001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L24">
            <v>8306809099</v>
          </cell>
          <cell r="AO24">
            <v>8774914</v>
          </cell>
          <cell r="AQ24">
            <v>8774914</v>
          </cell>
          <cell r="AU24">
            <v>8298034185</v>
          </cell>
          <cell r="AV24">
            <v>8298034185</v>
          </cell>
          <cell r="CH24">
            <v>20337107128.139999</v>
          </cell>
          <cell r="CL24">
            <v>17990093526.82</v>
          </cell>
          <cell r="CM24">
            <v>17990093526.82</v>
          </cell>
          <cell r="CN24">
            <v>6340914636.3299999</v>
          </cell>
          <cell r="CO24">
            <v>4105017969.8000002</v>
          </cell>
          <cell r="CP24">
            <v>4478619580.0500002</v>
          </cell>
          <cell r="CQ24">
            <v>2831104286.6399999</v>
          </cell>
          <cell r="CR24">
            <v>68546967.890000001</v>
          </cell>
          <cell r="CS24">
            <v>23284623.66</v>
          </cell>
          <cell r="CT24">
            <v>141407787.69999999</v>
          </cell>
          <cell r="CW24">
            <v>1197674.75</v>
          </cell>
          <cell r="DE24">
            <v>2116154601.3199999</v>
          </cell>
          <cell r="DJ24">
            <v>33078255</v>
          </cell>
          <cell r="DM24">
            <v>33078255</v>
          </cell>
          <cell r="DT24">
            <v>2077732346.3199999</v>
          </cell>
          <cell r="DU24">
            <v>2077732346.3199999</v>
          </cell>
          <cell r="EB24">
            <v>5344000</v>
          </cell>
          <cell r="EC24">
            <v>5344000</v>
          </cell>
          <cell r="EX24">
            <v>230859000</v>
          </cell>
          <cell r="FA24">
            <v>230859000</v>
          </cell>
          <cell r="GF24">
            <v>4198696713.8000002</v>
          </cell>
          <cell r="GG24">
            <v>4198696713.8000002</v>
          </cell>
          <cell r="GH24">
            <v>2077732346.3199999</v>
          </cell>
          <cell r="GI24">
            <v>2077732346.3199999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L25">
            <v>1412949.89</v>
          </cell>
          <cell r="AO25">
            <v>611800.89</v>
          </cell>
          <cell r="AQ25">
            <v>611800.89</v>
          </cell>
          <cell r="AR25">
            <v>801149</v>
          </cell>
          <cell r="AT25">
            <v>801149</v>
          </cell>
          <cell r="CH25">
            <v>60962159973</v>
          </cell>
          <cell r="CL25">
            <v>56299228127.07</v>
          </cell>
          <cell r="CM25">
            <v>56270197213.07</v>
          </cell>
          <cell r="CN25">
            <v>19366982374</v>
          </cell>
          <cell r="CO25">
            <v>13754344917.690001</v>
          </cell>
          <cell r="CP25">
            <v>13575685396.73</v>
          </cell>
          <cell r="CQ25">
            <v>7879745841.1999998</v>
          </cell>
          <cell r="CR25">
            <v>327206403.64999998</v>
          </cell>
          <cell r="CT25">
            <v>1366232279.8</v>
          </cell>
          <cell r="CY25">
            <v>29030914</v>
          </cell>
          <cell r="DA25">
            <v>29030914</v>
          </cell>
          <cell r="DE25">
            <v>4387717935.3000002</v>
          </cell>
          <cell r="DJ25">
            <v>134035</v>
          </cell>
          <cell r="DM25">
            <v>134035</v>
          </cell>
          <cell r="DN25">
            <v>8555702.8300000001</v>
          </cell>
          <cell r="DO25">
            <v>8555702.8300000001</v>
          </cell>
          <cell r="DT25">
            <v>4372537597.4700003</v>
          </cell>
          <cell r="DU25">
            <v>4372537597.4700003</v>
          </cell>
          <cell r="EB25">
            <v>6490600</v>
          </cell>
          <cell r="EE25">
            <v>1378500</v>
          </cell>
          <cell r="EF25">
            <v>2908100</v>
          </cell>
          <cell r="EH25">
            <v>2204000</v>
          </cell>
          <cell r="EM25">
            <v>61063779.229999997</v>
          </cell>
          <cell r="EN25">
            <v>9270869</v>
          </cell>
          <cell r="EO25">
            <v>613050</v>
          </cell>
          <cell r="EP25">
            <v>4313016</v>
          </cell>
          <cell r="EQ25">
            <v>4619314</v>
          </cell>
          <cell r="ER25">
            <v>6655072</v>
          </cell>
          <cell r="ES25">
            <v>2211125</v>
          </cell>
          <cell r="ET25">
            <v>31719176</v>
          </cell>
          <cell r="EV25">
            <v>1662157.23</v>
          </cell>
          <cell r="FC25">
            <v>214150131.40000001</v>
          </cell>
          <cell r="FG25">
            <v>214150131.40000001</v>
          </cell>
          <cell r="FI25">
            <v>214150131.40000001</v>
          </cell>
          <cell r="FM25">
            <v>-23362048</v>
          </cell>
          <cell r="FQ25">
            <v>-23362048</v>
          </cell>
          <cell r="FR25">
            <v>-23362048</v>
          </cell>
          <cell r="FT25">
            <v>-23362048</v>
          </cell>
          <cell r="GF25">
            <v>8723739393.1200008</v>
          </cell>
          <cell r="GG25">
            <v>8723739393.1200008</v>
          </cell>
          <cell r="GH25">
            <v>7328430945.1000004</v>
          </cell>
          <cell r="GI25">
            <v>7328430945.1000004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L26">
            <v>943177045.38</v>
          </cell>
          <cell r="AO26">
            <v>29209195.379999999</v>
          </cell>
          <cell r="AQ26">
            <v>29209195.379999999</v>
          </cell>
          <cell r="AU26">
            <v>913967850</v>
          </cell>
          <cell r="AV26">
            <v>913967850</v>
          </cell>
          <cell r="CH26">
            <v>2530186596.4400001</v>
          </cell>
          <cell r="CL26">
            <v>2459367182.5900002</v>
          </cell>
          <cell r="CM26">
            <v>2459367182.5900002</v>
          </cell>
          <cell r="CN26">
            <v>1091536557.1900001</v>
          </cell>
          <cell r="CO26">
            <v>746166489.62</v>
          </cell>
          <cell r="CP26">
            <v>103350829.76000001</v>
          </cell>
          <cell r="CQ26">
            <v>398731820.61000001</v>
          </cell>
          <cell r="CR26">
            <v>14249118.43</v>
          </cell>
          <cell r="CS26">
            <v>22536.68</v>
          </cell>
          <cell r="CT26">
            <v>105309830.3</v>
          </cell>
          <cell r="DE26">
            <v>44858249.75</v>
          </cell>
          <cell r="DF26">
            <v>961469.37</v>
          </cell>
          <cell r="DI26">
            <v>961469.37</v>
          </cell>
          <cell r="DN26">
            <v>453000</v>
          </cell>
          <cell r="DP26">
            <v>453000</v>
          </cell>
          <cell r="DT26">
            <v>42902037.380000003</v>
          </cell>
          <cell r="DU26">
            <v>42902037.380000003</v>
          </cell>
          <cell r="EB26">
            <v>541743</v>
          </cell>
          <cell r="EC26">
            <v>541743</v>
          </cell>
          <cell r="EM26">
            <v>5538365</v>
          </cell>
          <cell r="EN26">
            <v>194604</v>
          </cell>
          <cell r="EO26">
            <v>50760</v>
          </cell>
          <cell r="EP26">
            <v>887969</v>
          </cell>
          <cell r="ER26">
            <v>4405032</v>
          </cell>
          <cell r="FC26">
            <v>20422799.100000001</v>
          </cell>
          <cell r="FG26">
            <v>20422799.100000001</v>
          </cell>
          <cell r="FI26">
            <v>20422799.100000001</v>
          </cell>
          <cell r="FM26">
            <v>67024277.909999996</v>
          </cell>
          <cell r="FQ26">
            <v>67024277.909999996</v>
          </cell>
          <cell r="FR26">
            <v>67024277.909999996</v>
          </cell>
          <cell r="FU26">
            <v>1291917.32</v>
          </cell>
          <cell r="FW26">
            <v>65732360.590000004</v>
          </cell>
          <cell r="GF26">
            <v>63898621.700000003</v>
          </cell>
          <cell r="GG26">
            <v>63898622.700000003</v>
          </cell>
          <cell r="GH26">
            <v>42902037.380000003</v>
          </cell>
          <cell r="GI26">
            <v>42902037.380000003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L27">
            <v>8884508083.7600002</v>
          </cell>
          <cell r="AO27">
            <v>8884508083.7600002</v>
          </cell>
          <cell r="AQ27">
            <v>8884508083.7600002</v>
          </cell>
          <cell r="BS27">
            <v>6943353</v>
          </cell>
          <cell r="BT27">
            <v>6943353</v>
          </cell>
          <cell r="BW27">
            <v>19952236.91</v>
          </cell>
          <cell r="BY27">
            <v>13457883.91</v>
          </cell>
          <cell r="BZ27">
            <v>449000</v>
          </cell>
          <cell r="CH27">
            <v>28402754365.290001</v>
          </cell>
          <cell r="CL27">
            <v>26520165606.43</v>
          </cell>
          <cell r="CM27">
            <v>26520165606.43</v>
          </cell>
          <cell r="CN27">
            <v>14115693385.030001</v>
          </cell>
          <cell r="CO27">
            <v>2537176286</v>
          </cell>
          <cell r="CP27">
            <v>2307499074.6900001</v>
          </cell>
          <cell r="CQ27">
            <v>6578132985.46</v>
          </cell>
          <cell r="CR27">
            <v>168954521.41</v>
          </cell>
          <cell r="CS27">
            <v>1137084.24</v>
          </cell>
          <cell r="CT27">
            <v>811572269.60000002</v>
          </cell>
          <cell r="DE27">
            <v>1790829184.02</v>
          </cell>
          <cell r="DF27">
            <v>1050000</v>
          </cell>
          <cell r="DG27">
            <v>1050000</v>
          </cell>
          <cell r="DJ27">
            <v>14794769.08</v>
          </cell>
          <cell r="DM27">
            <v>14794769.08</v>
          </cell>
          <cell r="DN27">
            <v>15077032.92</v>
          </cell>
          <cell r="DO27">
            <v>10140032.92</v>
          </cell>
          <cell r="DP27">
            <v>4937000</v>
          </cell>
          <cell r="DT27">
            <v>1756816341.0699999</v>
          </cell>
          <cell r="DU27">
            <v>1756816341.0699999</v>
          </cell>
          <cell r="EI27">
            <v>3091040.95</v>
          </cell>
          <cell r="EL27">
            <v>3091040.95</v>
          </cell>
          <cell r="EM27">
            <v>32034081.440000001</v>
          </cell>
          <cell r="EN27">
            <v>5832974</v>
          </cell>
          <cell r="EO27">
            <v>699957</v>
          </cell>
          <cell r="EP27">
            <v>1585958.94</v>
          </cell>
          <cell r="ES27">
            <v>23915191.5</v>
          </cell>
          <cell r="FC27">
            <v>59725493.399999999</v>
          </cell>
          <cell r="FG27">
            <v>59725493.399999999</v>
          </cell>
          <cell r="FI27">
            <v>59725493.399999999</v>
          </cell>
          <cell r="FM27">
            <v>33764325.350000001</v>
          </cell>
          <cell r="FQ27">
            <v>34101165.350000001</v>
          </cell>
          <cell r="FR27">
            <v>34101165.350000001</v>
          </cell>
          <cell r="FS27">
            <v>1100118.2</v>
          </cell>
          <cell r="FU27">
            <v>33001047.149999999</v>
          </cell>
          <cell r="FX27">
            <v>-336840</v>
          </cell>
          <cell r="GD27">
            <v>-336840</v>
          </cell>
          <cell r="GE27">
            <v>336840</v>
          </cell>
          <cell r="GF27">
            <v>6025430292.1000004</v>
          </cell>
          <cell r="GG27">
            <v>6025430292.1000004</v>
          </cell>
          <cell r="GH27">
            <v>4373506046.1300001</v>
          </cell>
          <cell r="GI27">
            <v>4373506046.1300001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L28">
            <v>793851605</v>
          </cell>
          <cell r="AO28">
            <v>0</v>
          </cell>
          <cell r="AQ28">
            <v>0</v>
          </cell>
          <cell r="AR28">
            <v>130122766</v>
          </cell>
          <cell r="AS28">
            <v>128386923</v>
          </cell>
          <cell r="AT28">
            <v>1735843</v>
          </cell>
          <cell r="AU28">
            <v>663728839</v>
          </cell>
          <cell r="AV28">
            <v>663728839</v>
          </cell>
          <cell r="CH28">
            <v>4203601984.5999999</v>
          </cell>
          <cell r="CL28">
            <v>3897086501.0799999</v>
          </cell>
          <cell r="CM28">
            <v>3897086501.0799999</v>
          </cell>
          <cell r="CN28">
            <v>1603237469.8099999</v>
          </cell>
          <cell r="CO28">
            <v>932566869.28999996</v>
          </cell>
          <cell r="CP28">
            <v>710993430.94000006</v>
          </cell>
          <cell r="CQ28">
            <v>560577243.98000002</v>
          </cell>
          <cell r="CR28">
            <v>11968154.960000001</v>
          </cell>
          <cell r="CT28">
            <v>77743332.099999994</v>
          </cell>
          <cell r="CU28">
            <v>0</v>
          </cell>
          <cell r="CV28">
            <v>0</v>
          </cell>
          <cell r="CW28">
            <v>0</v>
          </cell>
          <cell r="DE28">
            <v>301199667.51999998</v>
          </cell>
          <cell r="DF28">
            <v>2763260.33</v>
          </cell>
          <cell r="DH28">
            <v>2763260.33</v>
          </cell>
          <cell r="DJ28">
            <v>0</v>
          </cell>
          <cell r="DM28">
            <v>0</v>
          </cell>
          <cell r="DN28">
            <v>1833771.67</v>
          </cell>
          <cell r="DO28">
            <v>1833771.67</v>
          </cell>
          <cell r="DT28">
            <v>296602635.51999998</v>
          </cell>
          <cell r="DU28">
            <v>296602635.51999998</v>
          </cell>
          <cell r="FC28">
            <v>5315816</v>
          </cell>
          <cell r="FG28">
            <v>5315816</v>
          </cell>
          <cell r="FH28">
            <v>0</v>
          </cell>
          <cell r="FI28">
            <v>5315816</v>
          </cell>
          <cell r="FM28">
            <v>0</v>
          </cell>
          <cell r="FX28">
            <v>0</v>
          </cell>
          <cell r="GA28">
            <v>0</v>
          </cell>
          <cell r="GB28">
            <v>0</v>
          </cell>
          <cell r="GF28">
            <v>412419222.97000003</v>
          </cell>
          <cell r="GG28">
            <v>412419222.97000003</v>
          </cell>
          <cell r="GH28">
            <v>296602635.51999998</v>
          </cell>
          <cell r="GI28">
            <v>296602635.51999998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L29">
            <v>2653533653.6799998</v>
          </cell>
          <cell r="AR29">
            <v>443929649</v>
          </cell>
          <cell r="AS29">
            <v>386894951</v>
          </cell>
          <cell r="AT29">
            <v>57034698</v>
          </cell>
          <cell r="BI29">
            <v>2209604004.6799998</v>
          </cell>
          <cell r="CH29">
            <v>16122639218.83</v>
          </cell>
          <cell r="CL29">
            <v>14640600643.280001</v>
          </cell>
          <cell r="CM29">
            <v>14640600643.280001</v>
          </cell>
          <cell r="CN29">
            <v>3909488792.4200001</v>
          </cell>
          <cell r="CO29">
            <v>4338387015.6300001</v>
          </cell>
          <cell r="CP29">
            <v>4039377167.3499999</v>
          </cell>
          <cell r="CQ29">
            <v>2172140746.3600001</v>
          </cell>
          <cell r="CR29">
            <v>71616593.319999993</v>
          </cell>
          <cell r="CT29">
            <v>109590328.2</v>
          </cell>
          <cell r="DE29">
            <v>1439499504.3099999</v>
          </cell>
          <cell r="DJ29">
            <v>1436812955.3099999</v>
          </cell>
          <cell r="DK29">
            <v>4127937</v>
          </cell>
          <cell r="DM29">
            <v>1432685018.3099999</v>
          </cell>
          <cell r="DN29">
            <v>2656298</v>
          </cell>
          <cell r="DO29">
            <v>2514368</v>
          </cell>
          <cell r="DQ29">
            <v>110658</v>
          </cell>
          <cell r="DR29">
            <v>31272</v>
          </cell>
          <cell r="EB29">
            <v>30251</v>
          </cell>
          <cell r="EH29">
            <v>30251</v>
          </cell>
          <cell r="EM29">
            <v>25390575</v>
          </cell>
          <cell r="EN29">
            <v>5663586</v>
          </cell>
          <cell r="EO29">
            <v>679632</v>
          </cell>
          <cell r="EP29">
            <v>19047357</v>
          </cell>
          <cell r="FC29">
            <v>17148496.239999998</v>
          </cell>
          <cell r="FG29">
            <v>17148496.239999998</v>
          </cell>
          <cell r="FI29">
            <v>17148496.239999998</v>
          </cell>
          <cell r="GF29">
            <v>5970957146.8999996</v>
          </cell>
          <cell r="GG29">
            <v>5970957146.8999996</v>
          </cell>
          <cell r="GH29">
            <v>5136700237.1700001</v>
          </cell>
          <cell r="GI29">
            <v>5136700237.1700001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L30">
            <v>1251201754</v>
          </cell>
          <cell r="AM30">
            <v>180654999</v>
          </cell>
          <cell r="AN30">
            <v>180654999</v>
          </cell>
          <cell r="AR30">
            <v>50041</v>
          </cell>
          <cell r="AS30">
            <v>50041</v>
          </cell>
          <cell r="BK30">
            <v>1070496714</v>
          </cell>
          <cell r="BM30">
            <v>1070496714</v>
          </cell>
          <cell r="BS30">
            <v>3499044</v>
          </cell>
          <cell r="BT30">
            <v>3499044</v>
          </cell>
          <cell r="BV30">
            <v>3499044</v>
          </cell>
          <cell r="CH30">
            <v>142586448687</v>
          </cell>
          <cell r="CL30">
            <v>136480762010</v>
          </cell>
          <cell r="CM30">
            <v>135889811471</v>
          </cell>
          <cell r="CN30">
            <v>28031857298</v>
          </cell>
          <cell r="CO30">
            <v>30277688580</v>
          </cell>
          <cell r="CP30">
            <v>61708502643</v>
          </cell>
          <cell r="CQ30">
            <v>9659360822</v>
          </cell>
          <cell r="CR30">
            <v>2467331548</v>
          </cell>
          <cell r="CS30">
            <v>4196114</v>
          </cell>
          <cell r="CT30">
            <v>3740874466</v>
          </cell>
          <cell r="CY30">
            <v>590950539</v>
          </cell>
          <cell r="DA30">
            <v>590950539</v>
          </cell>
          <cell r="DE30">
            <v>6045420183</v>
          </cell>
          <cell r="DT30">
            <v>5858525573</v>
          </cell>
          <cell r="DU30">
            <v>5858525573</v>
          </cell>
          <cell r="EB30">
            <v>186894610</v>
          </cell>
          <cell r="EC30">
            <v>181428610</v>
          </cell>
          <cell r="EE30">
            <v>1176300</v>
          </cell>
          <cell r="EF30">
            <v>2619100</v>
          </cell>
          <cell r="EH30">
            <v>1670600</v>
          </cell>
          <cell r="EM30">
            <v>54889555</v>
          </cell>
          <cell r="EN30">
            <v>6173681</v>
          </cell>
          <cell r="EO30">
            <v>699869</v>
          </cell>
          <cell r="EP30">
            <v>12990417</v>
          </cell>
          <cell r="ER30">
            <v>31558724</v>
          </cell>
          <cell r="EW30">
            <v>3466864</v>
          </cell>
          <cell r="FC30">
            <v>5376939</v>
          </cell>
          <cell r="FK30">
            <v>5376939</v>
          </cell>
          <cell r="FL30">
            <v>5376939</v>
          </cell>
          <cell r="GF30">
            <v>85100068555</v>
          </cell>
          <cell r="GG30">
            <v>85100068555</v>
          </cell>
          <cell r="GH30">
            <v>18512476326</v>
          </cell>
          <cell r="GI30">
            <v>18512476326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L31">
            <v>1533480.21</v>
          </cell>
          <cell r="AO31">
            <v>1433480.21</v>
          </cell>
          <cell r="AQ31">
            <v>1433480.21</v>
          </cell>
          <cell r="BI31">
            <v>100000</v>
          </cell>
          <cell r="CH31">
            <v>21303495776.220001</v>
          </cell>
          <cell r="CL31">
            <v>19487257395.759998</v>
          </cell>
          <cell r="CM31">
            <v>19470137528.439999</v>
          </cell>
          <cell r="CN31">
            <v>7979287070.8199997</v>
          </cell>
          <cell r="CO31">
            <v>5058355210.3500004</v>
          </cell>
          <cell r="CP31">
            <v>2746879530.5799999</v>
          </cell>
          <cell r="CQ31">
            <v>2981777844.21</v>
          </cell>
          <cell r="CR31">
            <v>155378863.47</v>
          </cell>
          <cell r="CT31">
            <v>545948240.79999995</v>
          </cell>
          <cell r="CW31">
            <v>2469838</v>
          </cell>
          <cell r="CX31">
            <v>40930.21</v>
          </cell>
          <cell r="CY31">
            <v>17119867.32</v>
          </cell>
          <cell r="DA31">
            <v>17119867.32</v>
          </cell>
          <cell r="DE31">
            <v>1714616911.3599999</v>
          </cell>
          <cell r="DF31">
            <v>9155895.6500000004</v>
          </cell>
          <cell r="DH31">
            <v>9155895.6500000004</v>
          </cell>
          <cell r="DN31">
            <v>4000000</v>
          </cell>
          <cell r="DS31">
            <v>4000000</v>
          </cell>
          <cell r="DT31">
            <v>1701461015.71</v>
          </cell>
          <cell r="DU31">
            <v>1701461015.71</v>
          </cell>
          <cell r="FC31">
            <v>101621469.09999999</v>
          </cell>
          <cell r="FG31">
            <v>101621469.09999999</v>
          </cell>
          <cell r="FI31">
            <v>80542458.099999994</v>
          </cell>
          <cell r="FJ31">
            <v>21079011</v>
          </cell>
          <cell r="FM31">
            <v>225734650</v>
          </cell>
          <cell r="FN31">
            <v>225734650</v>
          </cell>
          <cell r="FO31">
            <v>225734650</v>
          </cell>
          <cell r="FP31">
            <v>225734650</v>
          </cell>
          <cell r="GF31">
            <v>6829401077.3900003</v>
          </cell>
          <cell r="GG31">
            <v>6829401077.3900003</v>
          </cell>
          <cell r="GH31">
            <v>1856002427.5699999</v>
          </cell>
          <cell r="GI31">
            <v>1856002427.5699999</v>
          </cell>
        </row>
        <row r="32">
          <cell r="A32">
            <v>75</v>
          </cell>
          <cell r="B32" t="str">
            <v>FONDO MUTUO DE INVERSION DE LOS TRABAJADORES DE ALIMENTOS C┴RNICOS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L32">
            <v>1433479.84</v>
          </cell>
          <cell r="AO32">
            <v>1433479.84</v>
          </cell>
          <cell r="AQ32">
            <v>1433479.84</v>
          </cell>
          <cell r="CH32">
            <v>9002286611.7800007</v>
          </cell>
          <cell r="CL32">
            <v>8235299545.8800001</v>
          </cell>
          <cell r="CM32">
            <v>8228301718.29</v>
          </cell>
          <cell r="CN32">
            <v>4138521041.8600001</v>
          </cell>
          <cell r="CO32">
            <v>1769949777.3299999</v>
          </cell>
          <cell r="CP32">
            <v>278990498.94999999</v>
          </cell>
          <cell r="CQ32">
            <v>1503176300.73</v>
          </cell>
          <cell r="CR32">
            <v>136775919.13</v>
          </cell>
          <cell r="CT32">
            <v>392155862.5</v>
          </cell>
          <cell r="CW32">
            <v>8650731.9000000004</v>
          </cell>
          <cell r="CX32">
            <v>81585.89</v>
          </cell>
          <cell r="CY32">
            <v>6997827.5899999999</v>
          </cell>
          <cell r="DA32">
            <v>6997827.5899999999</v>
          </cell>
          <cell r="DE32">
            <v>687436306.60000002</v>
          </cell>
          <cell r="DF32">
            <v>3858463.14</v>
          </cell>
          <cell r="DH32">
            <v>3858463.14</v>
          </cell>
          <cell r="DN32">
            <v>2212000</v>
          </cell>
          <cell r="DS32">
            <v>2212000</v>
          </cell>
          <cell r="DT32">
            <v>681365843.46000004</v>
          </cell>
          <cell r="DU32">
            <v>681365843.46000004</v>
          </cell>
          <cell r="FC32">
            <v>79550759.299999997</v>
          </cell>
          <cell r="FG32">
            <v>79550759.299999997</v>
          </cell>
          <cell r="FI32">
            <v>79550759.299999997</v>
          </cell>
          <cell r="FM32">
            <v>89846470</v>
          </cell>
          <cell r="FN32">
            <v>89846470</v>
          </cell>
          <cell r="FO32">
            <v>89846470</v>
          </cell>
          <cell r="FP32">
            <v>89846470</v>
          </cell>
          <cell r="GF32">
            <v>2740140551.7399998</v>
          </cell>
          <cell r="GG32">
            <v>2740140551.7399998</v>
          </cell>
          <cell r="GH32">
            <v>737421914.07000005</v>
          </cell>
          <cell r="GI32">
            <v>737421914.07000005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L33">
            <v>420843242.14999998</v>
          </cell>
          <cell r="AO33">
            <v>178960884.15000001</v>
          </cell>
          <cell r="AQ33">
            <v>178960884.15000001</v>
          </cell>
          <cell r="AR33">
            <v>241882358</v>
          </cell>
          <cell r="AS33">
            <v>185383613</v>
          </cell>
          <cell r="AT33">
            <v>56498745</v>
          </cell>
          <cell r="BS33">
            <v>2417903</v>
          </cell>
          <cell r="BT33">
            <v>2417903</v>
          </cell>
          <cell r="BV33">
            <v>2652810</v>
          </cell>
          <cell r="BW33">
            <v>19435966.100000001</v>
          </cell>
          <cell r="BY33">
            <v>19670873.100000001</v>
          </cell>
          <cell r="CH33">
            <v>9780986169.6399994</v>
          </cell>
          <cell r="CL33">
            <v>9159183501.7299995</v>
          </cell>
          <cell r="CM33">
            <v>8962395670.1800003</v>
          </cell>
          <cell r="CN33">
            <v>4250706124.4499998</v>
          </cell>
          <cell r="CO33">
            <v>2209616183.8899999</v>
          </cell>
          <cell r="CP33">
            <v>328937075.00999999</v>
          </cell>
          <cell r="CQ33">
            <v>1766558168.5</v>
          </cell>
          <cell r="CR33">
            <v>178091205.83000001</v>
          </cell>
          <cell r="CT33">
            <v>228486912.5</v>
          </cell>
          <cell r="CY33">
            <v>196787831.55000001</v>
          </cell>
          <cell r="DA33">
            <v>196787831.55000001</v>
          </cell>
          <cell r="DE33">
            <v>621802667.90999997</v>
          </cell>
          <cell r="DF33">
            <v>14593241</v>
          </cell>
          <cell r="DG33">
            <v>14593241</v>
          </cell>
          <cell r="DT33">
            <v>601838803.02999997</v>
          </cell>
          <cell r="DU33">
            <v>601838803.02999997</v>
          </cell>
          <cell r="EB33">
            <v>5370623.8799999999</v>
          </cell>
          <cell r="EC33">
            <v>5370623.8799999999</v>
          </cell>
          <cell r="GF33">
            <v>2349299138.3600001</v>
          </cell>
          <cell r="GG33">
            <v>2349299138.3600001</v>
          </cell>
          <cell r="GH33">
            <v>1792992653.46</v>
          </cell>
          <cell r="GI33">
            <v>1792992653.46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L34">
            <v>787927196.60000002</v>
          </cell>
          <cell r="AO34">
            <v>6146890.5999999996</v>
          </cell>
          <cell r="AQ34">
            <v>6146890.5999999996</v>
          </cell>
          <cell r="AR34">
            <v>107680546</v>
          </cell>
          <cell r="AS34">
            <v>77352243</v>
          </cell>
          <cell r="AT34">
            <v>30328303</v>
          </cell>
          <cell r="AU34">
            <v>674099760</v>
          </cell>
          <cell r="AV34">
            <v>674099760</v>
          </cell>
          <cell r="BS34">
            <v>907560</v>
          </cell>
          <cell r="BT34">
            <v>907560</v>
          </cell>
          <cell r="BW34">
            <v>2042000</v>
          </cell>
          <cell r="BY34">
            <v>1134440</v>
          </cell>
          <cell r="CH34">
            <v>3617369121.5700002</v>
          </cell>
          <cell r="CL34">
            <v>3401263557.8499999</v>
          </cell>
          <cell r="CM34">
            <v>3374366672.8499999</v>
          </cell>
          <cell r="CN34">
            <v>1365916480.3199999</v>
          </cell>
          <cell r="CO34">
            <v>424476589.5</v>
          </cell>
          <cell r="CP34">
            <v>513388249.17000002</v>
          </cell>
          <cell r="CQ34">
            <v>988540191.03999996</v>
          </cell>
          <cell r="CR34">
            <v>37015090.390000001</v>
          </cell>
          <cell r="CT34">
            <v>40197729.100000001</v>
          </cell>
          <cell r="CW34">
            <v>4467159</v>
          </cell>
          <cell r="CX34">
            <v>365184.33</v>
          </cell>
          <cell r="CY34">
            <v>26896885</v>
          </cell>
          <cell r="CZ34">
            <v>26896885</v>
          </cell>
          <cell r="DE34">
            <v>212723466.72</v>
          </cell>
          <cell r="DF34">
            <v>1969609</v>
          </cell>
          <cell r="DG34">
            <v>1969609</v>
          </cell>
          <cell r="DJ34">
            <v>5217019</v>
          </cell>
          <cell r="DK34">
            <v>75980</v>
          </cell>
          <cell r="DM34">
            <v>5141039</v>
          </cell>
          <cell r="DN34">
            <v>478000</v>
          </cell>
          <cell r="DO34">
            <v>478000</v>
          </cell>
          <cell r="DT34">
            <v>202003487.72</v>
          </cell>
          <cell r="DU34">
            <v>202003487.72</v>
          </cell>
          <cell r="EB34">
            <v>3055351</v>
          </cell>
          <cell r="EC34">
            <v>2407355</v>
          </cell>
          <cell r="EE34">
            <v>144000</v>
          </cell>
          <cell r="EG34">
            <v>464400</v>
          </cell>
          <cell r="EH34">
            <v>39596</v>
          </cell>
          <cell r="EM34">
            <v>1306667</v>
          </cell>
          <cell r="EP34">
            <v>257778</v>
          </cell>
          <cell r="EW34">
            <v>1048889</v>
          </cell>
          <cell r="FC34">
            <v>2075430</v>
          </cell>
          <cell r="FG34">
            <v>2075430</v>
          </cell>
          <cell r="FI34">
            <v>2075430</v>
          </cell>
          <cell r="GF34">
            <v>319112165.12</v>
          </cell>
          <cell r="GG34">
            <v>319112165.12</v>
          </cell>
          <cell r="GH34">
            <v>202003487.72</v>
          </cell>
          <cell r="GI34">
            <v>202003487.72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L35">
            <v>414974990.43000001</v>
          </cell>
          <cell r="AU35">
            <v>412594805</v>
          </cell>
          <cell r="AV35">
            <v>412594805</v>
          </cell>
          <cell r="BK35">
            <v>2380185.4300000002</v>
          </cell>
          <cell r="BM35">
            <v>2380185.4300000002</v>
          </cell>
          <cell r="CA35">
            <v>4350000</v>
          </cell>
          <cell r="CB35">
            <v>4350000</v>
          </cell>
          <cell r="CC35">
            <v>4350000</v>
          </cell>
          <cell r="CH35">
            <v>960165057.47000003</v>
          </cell>
          <cell r="CL35">
            <v>912949925</v>
          </cell>
          <cell r="CM35">
            <v>911302121</v>
          </cell>
          <cell r="CN35">
            <v>436454751</v>
          </cell>
          <cell r="CO35">
            <v>235873982</v>
          </cell>
          <cell r="CP35">
            <v>34883416</v>
          </cell>
          <cell r="CQ35">
            <v>189657969</v>
          </cell>
          <cell r="CT35">
            <v>14432003</v>
          </cell>
          <cell r="CY35">
            <v>1647804</v>
          </cell>
          <cell r="CZ35">
            <v>1647804.23</v>
          </cell>
          <cell r="DE35">
            <v>41657005.469999999</v>
          </cell>
          <cell r="DF35">
            <v>5642501</v>
          </cell>
          <cell r="DG35">
            <v>5642501</v>
          </cell>
          <cell r="DN35">
            <v>179000</v>
          </cell>
          <cell r="DP35">
            <v>179000</v>
          </cell>
          <cell r="DT35">
            <v>35835504.469999999</v>
          </cell>
          <cell r="DU35">
            <v>35835504.469999999</v>
          </cell>
          <cell r="EX35">
            <v>1700000</v>
          </cell>
          <cell r="EY35">
            <v>1700000</v>
          </cell>
          <cell r="EZ35">
            <v>1700000</v>
          </cell>
          <cell r="FC35">
            <v>3858127.1</v>
          </cell>
          <cell r="FF35">
            <v>225067</v>
          </cell>
          <cell r="FG35">
            <v>3633060.1</v>
          </cell>
          <cell r="FI35">
            <v>3633060</v>
          </cell>
          <cell r="GF35">
            <v>48127154.869999997</v>
          </cell>
          <cell r="GG35">
            <v>48127154.869999997</v>
          </cell>
          <cell r="GH35">
            <v>18747620.120000001</v>
          </cell>
          <cell r="GI35">
            <v>18747620.120000001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L36">
            <v>7657229619.5799999</v>
          </cell>
          <cell r="AO36">
            <v>7657229619.5799999</v>
          </cell>
          <cell r="AP36">
            <v>6800335</v>
          </cell>
          <cell r="AQ36">
            <v>7650429284.5799999</v>
          </cell>
          <cell r="BS36">
            <v>2347622.29</v>
          </cell>
          <cell r="BT36">
            <v>2347622.29</v>
          </cell>
          <cell r="BV36">
            <v>3907135.13</v>
          </cell>
          <cell r="BW36">
            <v>3856420</v>
          </cell>
          <cell r="BY36">
            <v>5415932.8399999999</v>
          </cell>
          <cell r="CH36">
            <v>35381379880.540001</v>
          </cell>
          <cell r="CL36">
            <v>32397837347.02</v>
          </cell>
          <cell r="CM36">
            <v>32376865786.02</v>
          </cell>
          <cell r="CN36">
            <v>16395968127.01</v>
          </cell>
          <cell r="CO36">
            <v>2906811786.6199999</v>
          </cell>
          <cell r="CP36">
            <v>4488075018.5100002</v>
          </cell>
          <cell r="CQ36">
            <v>8311350843.1400003</v>
          </cell>
          <cell r="CR36">
            <v>81210594.510000005</v>
          </cell>
          <cell r="CT36">
            <v>193449416.22999999</v>
          </cell>
          <cell r="CY36">
            <v>20971561</v>
          </cell>
          <cell r="DA36">
            <v>20971561</v>
          </cell>
          <cell r="DE36">
            <v>2944934208.9899998</v>
          </cell>
          <cell r="DN36">
            <v>23809945.120000001</v>
          </cell>
          <cell r="DO36">
            <v>18167970.120000001</v>
          </cell>
          <cell r="DP36">
            <v>5641975</v>
          </cell>
          <cell r="DT36">
            <v>2918942029.8699999</v>
          </cell>
          <cell r="DU36">
            <v>2918942029.8699999</v>
          </cell>
          <cell r="EI36">
            <v>2182234</v>
          </cell>
          <cell r="EL36">
            <v>2182234</v>
          </cell>
          <cell r="EM36">
            <v>1492539</v>
          </cell>
          <cell r="EN36">
            <v>544722</v>
          </cell>
          <cell r="EO36">
            <v>65367</v>
          </cell>
          <cell r="EP36">
            <v>272361</v>
          </cell>
          <cell r="ER36">
            <v>610089</v>
          </cell>
          <cell r="FC36">
            <v>37115785.530000001</v>
          </cell>
          <cell r="FG36">
            <v>37115785.530000001</v>
          </cell>
          <cell r="FI36">
            <v>11142238.75</v>
          </cell>
          <cell r="FJ36">
            <v>25973546.780000001</v>
          </cell>
          <cell r="GF36">
            <v>5879885393.4300003</v>
          </cell>
          <cell r="GG36">
            <v>5879885393.4300003</v>
          </cell>
          <cell r="GH36">
            <v>5141137734.4099998</v>
          </cell>
          <cell r="GI36">
            <v>5141137734.4099998</v>
          </cell>
        </row>
        <row r="37">
          <cell r="A37">
            <v>88</v>
          </cell>
          <cell r="B37" t="str">
            <v>FONDO MUTUO DE INVERSION DE LOS EMPLEADOS DE PETROSANTANDER (COLOMBIA) INC</v>
          </cell>
          <cell r="C37">
            <v>465765893.29000002</v>
          </cell>
          <cell r="D37">
            <v>411389.42</v>
          </cell>
          <cell r="H37">
            <v>411389.42</v>
          </cell>
          <cell r="I37">
            <v>411389.42</v>
          </cell>
          <cell r="P37">
            <v>365119506.85000002</v>
          </cell>
          <cell r="V37">
            <v>343813588.22000003</v>
          </cell>
          <cell r="W37">
            <v>343813588.22000003</v>
          </cell>
          <cell r="Y37">
            <v>4353194.18</v>
          </cell>
          <cell r="AB37">
            <v>4353194.18</v>
          </cell>
          <cell r="AC37">
            <v>16952724.449999999</v>
          </cell>
          <cell r="AD37">
            <v>16952724.449999999</v>
          </cell>
          <cell r="AL37">
            <v>100234997.02</v>
          </cell>
          <cell r="AO37">
            <v>85169473.579999998</v>
          </cell>
          <cell r="AQ37">
            <v>85169473.579999998</v>
          </cell>
          <cell r="BK37">
            <v>15065523.439999999</v>
          </cell>
          <cell r="BL37">
            <v>7200000</v>
          </cell>
          <cell r="BM37">
            <v>7865523.4400000004</v>
          </cell>
          <cell r="CH37">
            <v>500303822.31</v>
          </cell>
          <cell r="CL37">
            <v>494833231.50999999</v>
          </cell>
          <cell r="CM37">
            <v>488882790.50999999</v>
          </cell>
          <cell r="CN37">
            <v>382719042.44999999</v>
          </cell>
          <cell r="CO37">
            <v>3413670.73</v>
          </cell>
          <cell r="CP37">
            <v>14865.86</v>
          </cell>
          <cell r="CQ37">
            <v>96725572.579999998</v>
          </cell>
          <cell r="CR37">
            <v>337750.61</v>
          </cell>
          <cell r="CT37">
            <v>5671888.2800000003</v>
          </cell>
          <cell r="CY37">
            <v>5950441</v>
          </cell>
          <cell r="CZ37">
            <v>5950441</v>
          </cell>
          <cell r="DE37">
            <v>4364648</v>
          </cell>
          <cell r="DJ37">
            <v>3122648</v>
          </cell>
          <cell r="DM37">
            <v>3122648</v>
          </cell>
          <cell r="DN37">
            <v>316000</v>
          </cell>
          <cell r="DP37">
            <v>316000</v>
          </cell>
          <cell r="EB37">
            <v>926000</v>
          </cell>
          <cell r="EC37">
            <v>926000</v>
          </cell>
          <cell r="FC37">
            <v>1105942.8</v>
          </cell>
          <cell r="FG37">
            <v>1105942.8</v>
          </cell>
          <cell r="FI37">
            <v>1105942.8</v>
          </cell>
          <cell r="FM37">
            <v>-34537929.020000003</v>
          </cell>
          <cell r="FQ37">
            <v>5350151.47</v>
          </cell>
          <cell r="FR37">
            <v>5350151.47</v>
          </cell>
          <cell r="FS37">
            <v>4154755.69</v>
          </cell>
          <cell r="FV37">
            <v>1195395.78</v>
          </cell>
          <cell r="FX37">
            <v>-39888080.490000002</v>
          </cell>
          <cell r="FZ37">
            <v>64995506.350000001</v>
          </cell>
          <cell r="GA37">
            <v>25107425.859999999</v>
          </cell>
          <cell r="GF37">
            <v>43775764.380000003</v>
          </cell>
          <cell r="GG37">
            <v>43775764.380000003</v>
          </cell>
          <cell r="GH37">
            <v>25107425.859999999</v>
          </cell>
          <cell r="GI37">
            <v>25107425.859999999</v>
          </cell>
        </row>
        <row r="38">
          <cell r="A38">
            <v>91</v>
          </cell>
          <cell r="B38" t="str">
            <v>DESTINAR FONDO MUTUO DE AHORRO E INVERSION</v>
          </cell>
          <cell r="C38">
            <v>27218198639.060001</v>
          </cell>
          <cell r="D38">
            <v>478277997.25</v>
          </cell>
          <cell r="E38">
            <v>778700</v>
          </cell>
          <cell r="G38">
            <v>778700</v>
          </cell>
          <cell r="H38">
            <v>477499297.25</v>
          </cell>
          <cell r="I38">
            <v>477499297.25</v>
          </cell>
          <cell r="P38">
            <v>26136404962.57</v>
          </cell>
          <cell r="Q38">
            <v>8784354147.9300003</v>
          </cell>
          <cell r="T38">
            <v>8784354147.9300003</v>
          </cell>
          <cell r="V38">
            <v>5776530815.1800003</v>
          </cell>
          <cell r="W38">
            <v>5776530815.1800003</v>
          </cell>
          <cell r="Y38">
            <v>11474550776.23</v>
          </cell>
          <cell r="AB38">
            <v>11474550776.23</v>
          </cell>
          <cell r="AC38">
            <v>100969223.23</v>
          </cell>
          <cell r="AD38">
            <v>100969223.23</v>
          </cell>
          <cell r="AL38">
            <v>407116619.14999998</v>
          </cell>
          <cell r="AO38">
            <v>767409044</v>
          </cell>
          <cell r="AQ38">
            <v>767409044</v>
          </cell>
          <cell r="AR38">
            <v>426439394.06999999</v>
          </cell>
          <cell r="AS38">
            <v>292103094</v>
          </cell>
          <cell r="AT38">
            <v>134336300.06999999</v>
          </cell>
          <cell r="AU38">
            <v>21763531</v>
          </cell>
          <cell r="AV38">
            <v>21763531</v>
          </cell>
          <cell r="BC38">
            <v>6973898.4800000004</v>
          </cell>
          <cell r="BE38">
            <v>1871013.48</v>
          </cell>
          <cell r="BH38">
            <v>5102885</v>
          </cell>
          <cell r="BK38">
            <v>110950</v>
          </cell>
          <cell r="BM38">
            <v>110950</v>
          </cell>
          <cell r="BN38">
            <v>815580198.39999998</v>
          </cell>
          <cell r="BO38">
            <v>815580198.39999998</v>
          </cell>
          <cell r="BS38">
            <v>158663363.09</v>
          </cell>
          <cell r="BT38">
            <v>158663363.09</v>
          </cell>
          <cell r="BU38">
            <v>86717440</v>
          </cell>
          <cell r="BV38">
            <v>78117000</v>
          </cell>
          <cell r="BW38">
            <v>32991000</v>
          </cell>
          <cell r="BX38">
            <v>14361000</v>
          </cell>
          <cell r="BY38">
            <v>53523076.909999996</v>
          </cell>
          <cell r="CA38">
            <v>37735697</v>
          </cell>
          <cell r="CE38">
            <v>37735697</v>
          </cell>
          <cell r="CF38">
            <v>3936786</v>
          </cell>
          <cell r="CG38">
            <v>33798911</v>
          </cell>
          <cell r="CH38">
            <v>27062814181.470001</v>
          </cell>
          <cell r="CL38">
            <v>25099191914.139999</v>
          </cell>
          <cell r="CM38">
            <v>24696490230.34</v>
          </cell>
          <cell r="CN38">
            <v>14072679552.48</v>
          </cell>
          <cell r="CO38">
            <v>2074597207</v>
          </cell>
          <cell r="CP38">
            <v>1047018707.35</v>
          </cell>
          <cell r="CQ38">
            <v>6066217638.96</v>
          </cell>
          <cell r="CR38">
            <v>123630254.56</v>
          </cell>
          <cell r="CS38">
            <v>731354956.28999996</v>
          </cell>
          <cell r="CT38">
            <v>580991913.70000005</v>
          </cell>
          <cell r="CY38">
            <v>402701683.80000001</v>
          </cell>
          <cell r="DA38">
            <v>402701683.80000001</v>
          </cell>
          <cell r="DE38">
            <v>1795859904.1700001</v>
          </cell>
          <cell r="DJ38">
            <v>10926381</v>
          </cell>
          <cell r="DK38">
            <v>4509111</v>
          </cell>
          <cell r="DM38">
            <v>6417270</v>
          </cell>
          <cell r="DN38">
            <v>15697000</v>
          </cell>
          <cell r="DP38">
            <v>15697000</v>
          </cell>
          <cell r="DT38">
            <v>1751492181.1700001</v>
          </cell>
          <cell r="DU38">
            <v>1751492181.1700001</v>
          </cell>
          <cell r="EB38">
            <v>17744342</v>
          </cell>
          <cell r="EC38">
            <v>17208000</v>
          </cell>
          <cell r="EG38">
            <v>168093</v>
          </cell>
          <cell r="EH38">
            <v>368249</v>
          </cell>
          <cell r="EM38">
            <v>51450430</v>
          </cell>
          <cell r="EN38">
            <v>20361100</v>
          </cell>
          <cell r="EO38">
            <v>2579625</v>
          </cell>
          <cell r="EP38">
            <v>14760338</v>
          </cell>
          <cell r="ES38">
            <v>13749367</v>
          </cell>
          <cell r="FC38">
            <v>116311933.16</v>
          </cell>
          <cell r="FG38">
            <v>116311933.16</v>
          </cell>
          <cell r="FI38">
            <v>100617907.16</v>
          </cell>
          <cell r="FJ38">
            <v>15694026</v>
          </cell>
          <cell r="FM38">
            <v>155384457.59</v>
          </cell>
          <cell r="FN38">
            <v>194610242</v>
          </cell>
          <cell r="FO38">
            <v>194610242</v>
          </cell>
          <cell r="FP38">
            <v>194610242</v>
          </cell>
          <cell r="FQ38">
            <v>-39225784.409999996</v>
          </cell>
          <cell r="FR38">
            <v>-39225784.409999996</v>
          </cell>
          <cell r="FS38">
            <v>-93486078.030000001</v>
          </cell>
          <cell r="FV38">
            <v>54260293.619999997</v>
          </cell>
          <cell r="GF38">
            <v>5279495896.6700001</v>
          </cell>
          <cell r="GG38">
            <v>5279495896.6700001</v>
          </cell>
          <cell r="GH38">
            <v>3411770702.4000001</v>
          </cell>
          <cell r="GI38">
            <v>3411770702.4000001</v>
          </cell>
        </row>
        <row r="39">
          <cell r="A39">
            <v>96</v>
          </cell>
          <cell r="B39" t="str">
            <v>FONDO MUTUO DE INVERSION DE LOS EMPLEADOS DEL BANCO TEQUENDAMA</v>
          </cell>
          <cell r="C39">
            <v>6330158691.1999998</v>
          </cell>
          <cell r="D39">
            <v>374161340.45999998</v>
          </cell>
          <cell r="E39">
            <v>200000</v>
          </cell>
          <cell r="G39">
            <v>200000</v>
          </cell>
          <cell r="H39">
            <v>373961340.45999998</v>
          </cell>
          <cell r="I39">
            <v>373961340.45999998</v>
          </cell>
          <cell r="P39">
            <v>4105361054.0100002</v>
          </cell>
          <cell r="Q39">
            <v>2852428800</v>
          </cell>
          <cell r="S39">
            <v>461718000</v>
          </cell>
          <cell r="T39">
            <v>2390710800</v>
          </cell>
          <cell r="V39">
            <v>1244661724.01</v>
          </cell>
          <cell r="W39">
            <v>1244661724.01</v>
          </cell>
          <cell r="AG39">
            <v>8270530</v>
          </cell>
          <cell r="AH39">
            <v>8270530</v>
          </cell>
          <cell r="AL39">
            <v>1840636296.73</v>
          </cell>
          <cell r="AO39">
            <v>1840636296.73</v>
          </cell>
          <cell r="AQ39">
            <v>1840636296.73</v>
          </cell>
          <cell r="CA39">
            <v>10000000</v>
          </cell>
          <cell r="CB39">
            <v>10000000</v>
          </cell>
          <cell r="CC39">
            <v>10000000</v>
          </cell>
          <cell r="CH39">
            <v>6286155987.1999998</v>
          </cell>
          <cell r="CL39">
            <v>5855864606.6499996</v>
          </cell>
          <cell r="CM39">
            <v>5848938012.96</v>
          </cell>
          <cell r="CN39">
            <v>2699431865</v>
          </cell>
          <cell r="CO39">
            <v>1330830434.54</v>
          </cell>
          <cell r="CP39">
            <v>504268969.47000003</v>
          </cell>
          <cell r="CQ39">
            <v>1044268964.12</v>
          </cell>
          <cell r="CR39">
            <v>40676249.130000003</v>
          </cell>
          <cell r="CT39">
            <v>229461530.69999999</v>
          </cell>
          <cell r="CY39">
            <v>6926593.6900000004</v>
          </cell>
          <cell r="DA39">
            <v>6926593.6900000004</v>
          </cell>
          <cell r="DE39">
            <v>400736100.85000002</v>
          </cell>
          <cell r="DJ39">
            <v>16886891</v>
          </cell>
          <cell r="DK39">
            <v>16886891</v>
          </cell>
          <cell r="DN39">
            <v>1055000</v>
          </cell>
          <cell r="DP39">
            <v>1055000</v>
          </cell>
          <cell r="DT39">
            <v>378649567.94</v>
          </cell>
          <cell r="DU39">
            <v>378649567.94</v>
          </cell>
          <cell r="EB39">
            <v>4144641.91</v>
          </cell>
          <cell r="EC39">
            <v>2504531.91</v>
          </cell>
          <cell r="ED39">
            <v>481700</v>
          </cell>
          <cell r="EE39">
            <v>147960</v>
          </cell>
          <cell r="EF39">
            <v>591900</v>
          </cell>
          <cell r="EG39">
            <v>184950</v>
          </cell>
          <cell r="EH39">
            <v>233600</v>
          </cell>
          <cell r="EM39">
            <v>6973880</v>
          </cell>
          <cell r="EN39">
            <v>3699000</v>
          </cell>
          <cell r="EO39">
            <v>443880</v>
          </cell>
          <cell r="EP39">
            <v>2831000</v>
          </cell>
          <cell r="FC39">
            <v>22581399.699999999</v>
          </cell>
          <cell r="FD39">
            <v>22581399.699999999</v>
          </cell>
          <cell r="FE39">
            <v>22581399.699999999</v>
          </cell>
          <cell r="FM39">
            <v>44002704</v>
          </cell>
          <cell r="FN39">
            <v>42072174</v>
          </cell>
          <cell r="FO39">
            <v>42072174</v>
          </cell>
          <cell r="FP39">
            <v>42072174</v>
          </cell>
          <cell r="FQ39">
            <v>1930530</v>
          </cell>
          <cell r="FR39">
            <v>1930530</v>
          </cell>
          <cell r="FV39">
            <v>1930530</v>
          </cell>
          <cell r="GF39">
            <v>620680368.37</v>
          </cell>
          <cell r="GG39">
            <v>620680368.37</v>
          </cell>
          <cell r="GH39">
            <v>420722341.94</v>
          </cell>
          <cell r="GI39">
            <v>420722341.94</v>
          </cell>
        </row>
        <row r="40">
          <cell r="A40">
            <v>97</v>
          </cell>
          <cell r="B40" t="str">
            <v>FONDO MUTUO DE INVERSION DE LOS EMPLEADOS DE LA CIA. UNISYS DE COLOMBIA</v>
          </cell>
          <cell r="C40">
            <v>5737236789.29</v>
          </cell>
          <cell r="D40">
            <v>39983076.340000004</v>
          </cell>
          <cell r="H40">
            <v>39983076.340000004</v>
          </cell>
          <cell r="I40">
            <v>39983076.340000004</v>
          </cell>
          <cell r="P40">
            <v>4659492405.0500002</v>
          </cell>
          <cell r="Q40">
            <v>3738725000</v>
          </cell>
          <cell r="T40">
            <v>3738725000</v>
          </cell>
          <cell r="V40">
            <v>837317432.20000005</v>
          </cell>
          <cell r="W40">
            <v>837317432.20000005</v>
          </cell>
          <cell r="AC40">
            <v>83449972.849999994</v>
          </cell>
          <cell r="AD40">
            <v>83449972.849999994</v>
          </cell>
          <cell r="AL40">
            <v>1037761307.9</v>
          </cell>
          <cell r="AO40">
            <v>1629611.9</v>
          </cell>
          <cell r="AQ40">
            <v>1629611.9</v>
          </cell>
          <cell r="AU40">
            <v>1036131696</v>
          </cell>
          <cell r="AV40">
            <v>1036131696</v>
          </cell>
          <cell r="CH40">
            <v>5654352259.6599998</v>
          </cell>
          <cell r="CL40">
            <v>5312174757.3000002</v>
          </cell>
          <cell r="CM40">
            <v>5312174757.3000002</v>
          </cell>
          <cell r="CN40">
            <v>3218939871.6599998</v>
          </cell>
          <cell r="CO40">
            <v>31183997.489999998</v>
          </cell>
          <cell r="CP40">
            <v>320475072.05000001</v>
          </cell>
          <cell r="CQ40">
            <v>1496087710.5699999</v>
          </cell>
          <cell r="CR40">
            <v>30169350.530000001</v>
          </cell>
          <cell r="CT40">
            <v>215318755</v>
          </cell>
          <cell r="DE40">
            <v>321077473.87</v>
          </cell>
          <cell r="DF40">
            <v>5763715.5</v>
          </cell>
          <cell r="DG40">
            <v>1364998.5</v>
          </cell>
          <cell r="DH40">
            <v>4398717</v>
          </cell>
          <cell r="DJ40">
            <v>965236.8</v>
          </cell>
          <cell r="DM40">
            <v>965236.8</v>
          </cell>
          <cell r="DN40">
            <v>1064000</v>
          </cell>
          <cell r="DP40">
            <v>1064000</v>
          </cell>
          <cell r="DT40">
            <v>307289664.94</v>
          </cell>
          <cell r="DU40">
            <v>307289664.94</v>
          </cell>
          <cell r="EB40">
            <v>4482837.63</v>
          </cell>
          <cell r="EC40">
            <v>2925593.63</v>
          </cell>
          <cell r="EE40">
            <v>361021</v>
          </cell>
          <cell r="EG40">
            <v>1196223</v>
          </cell>
          <cell r="EI40">
            <v>1512019</v>
          </cell>
          <cell r="EK40">
            <v>1512019</v>
          </cell>
          <cell r="EM40">
            <v>6065291.7999999998</v>
          </cell>
          <cell r="EN40">
            <v>3288480.31</v>
          </cell>
          <cell r="EO40">
            <v>394621.8</v>
          </cell>
          <cell r="EP40">
            <v>2382189.69</v>
          </cell>
          <cell r="FC40">
            <v>15034736.689999999</v>
          </cell>
          <cell r="FG40">
            <v>15034736.689999999</v>
          </cell>
          <cell r="FI40">
            <v>15034736.689999999</v>
          </cell>
          <cell r="FM40">
            <v>82884529.629999995</v>
          </cell>
          <cell r="FQ40">
            <v>82884529.629999995</v>
          </cell>
          <cell r="FR40">
            <v>82884529.629999995</v>
          </cell>
          <cell r="FU40">
            <v>10620004.02</v>
          </cell>
          <cell r="FW40">
            <v>72264525.609999999</v>
          </cell>
          <cell r="GF40">
            <v>518247603.24000001</v>
          </cell>
          <cell r="GG40">
            <v>518247603.24000001</v>
          </cell>
          <cell r="GH40">
            <v>307289704.77999997</v>
          </cell>
          <cell r="GI40">
            <v>307289704.77999997</v>
          </cell>
        </row>
        <row r="41">
          <cell r="A41">
            <v>99</v>
          </cell>
          <cell r="B41" t="str">
            <v>FONDO MUTUO DE INVERSION CONFEDEGAS</v>
          </cell>
          <cell r="C41">
            <v>1551694979.02</v>
          </cell>
          <cell r="D41">
            <v>22556399.879999999</v>
          </cell>
          <cell r="H41">
            <v>22556399.879999999</v>
          </cell>
          <cell r="I41">
            <v>22556399.879999999</v>
          </cell>
          <cell r="P41">
            <v>1501382034.1400001</v>
          </cell>
          <cell r="V41">
            <v>342318419.35000002</v>
          </cell>
          <cell r="W41">
            <v>342318419.35000002</v>
          </cell>
          <cell r="Y41">
            <v>1159063614.79</v>
          </cell>
          <cell r="AB41">
            <v>1159063614.79</v>
          </cell>
          <cell r="AL41">
            <v>27756545</v>
          </cell>
          <cell r="AO41">
            <v>0</v>
          </cell>
          <cell r="AR41">
            <v>27756545</v>
          </cell>
          <cell r="AS41">
            <v>21066582</v>
          </cell>
          <cell r="AT41">
            <v>6689963</v>
          </cell>
          <cell r="CH41">
            <v>1551694979.01</v>
          </cell>
          <cell r="CL41">
            <v>1527316851.1900001</v>
          </cell>
          <cell r="CM41">
            <v>1525794762.97</v>
          </cell>
          <cell r="CN41">
            <v>762640100.41999996</v>
          </cell>
          <cell r="CO41">
            <v>219416059.74000001</v>
          </cell>
          <cell r="CP41">
            <v>217001031.22999999</v>
          </cell>
          <cell r="CQ41">
            <v>285320467.33999997</v>
          </cell>
          <cell r="CR41">
            <v>11834194.51</v>
          </cell>
          <cell r="CT41">
            <v>29582909.73</v>
          </cell>
          <cell r="CY41">
            <v>1522088.22</v>
          </cell>
          <cell r="CZ41">
            <v>1522088.22</v>
          </cell>
          <cell r="DE41">
            <v>16167952.810000001</v>
          </cell>
          <cell r="DF41">
            <v>0</v>
          </cell>
          <cell r="DJ41">
            <v>0</v>
          </cell>
          <cell r="DN41">
            <v>236182</v>
          </cell>
          <cell r="DP41">
            <v>236182</v>
          </cell>
          <cell r="DT41">
            <v>15126570.810000001</v>
          </cell>
          <cell r="DU41">
            <v>15126570.810000001</v>
          </cell>
          <cell r="EB41">
            <v>805200</v>
          </cell>
          <cell r="EC41">
            <v>805200</v>
          </cell>
          <cell r="FC41">
            <v>8210175.0099999998</v>
          </cell>
          <cell r="FG41">
            <v>8210175.0099999998</v>
          </cell>
          <cell r="FI41">
            <v>8210175.0099999998</v>
          </cell>
          <cell r="FM41">
            <v>0</v>
          </cell>
          <cell r="FX41">
            <v>0</v>
          </cell>
          <cell r="GA41">
            <v>0</v>
          </cell>
          <cell r="GF41">
            <v>28739093.300000001</v>
          </cell>
          <cell r="GG41">
            <v>28739093.289999999</v>
          </cell>
          <cell r="GH41">
            <v>15126570.810000001</v>
          </cell>
          <cell r="GI41">
            <v>15126570.810000001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5164679020.2600002</v>
          </cell>
          <cell r="D42">
            <v>513703755.31</v>
          </cell>
          <cell r="H42">
            <v>513703755.31</v>
          </cell>
          <cell r="I42">
            <v>513703755.31</v>
          </cell>
          <cell r="P42">
            <v>3650672456.9499998</v>
          </cell>
          <cell r="Q42">
            <v>2423447829.8899999</v>
          </cell>
          <cell r="S42">
            <v>747321829.88999999</v>
          </cell>
          <cell r="T42">
            <v>1676126000</v>
          </cell>
          <cell r="V42">
            <v>1218775783.5599999</v>
          </cell>
          <cell r="W42">
            <v>1218775783.5599999</v>
          </cell>
          <cell r="AC42">
            <v>8448843.5</v>
          </cell>
          <cell r="AD42">
            <v>8448843.5</v>
          </cell>
          <cell r="AL42">
            <v>996828726</v>
          </cell>
          <cell r="AR42">
            <v>3798211.13</v>
          </cell>
          <cell r="AS42">
            <v>3798211.13</v>
          </cell>
          <cell r="AU42">
            <v>993030514.87</v>
          </cell>
          <cell r="AV42">
            <v>993030514.87</v>
          </cell>
          <cell r="BS42">
            <v>3474082</v>
          </cell>
          <cell r="BT42">
            <v>3474082</v>
          </cell>
          <cell r="BW42">
            <v>4168900</v>
          </cell>
          <cell r="BY42">
            <v>694818</v>
          </cell>
          <cell r="CH42">
            <v>5154220744.0200005</v>
          </cell>
          <cell r="CL42">
            <v>4835308841.7299995</v>
          </cell>
          <cell r="CM42">
            <v>4824370032.9099998</v>
          </cell>
          <cell r="CN42">
            <v>2884166780.23</v>
          </cell>
          <cell r="CO42">
            <v>25490619.629999999</v>
          </cell>
          <cell r="CP42">
            <v>56380473.159999996</v>
          </cell>
          <cell r="CQ42">
            <v>1621728525.52</v>
          </cell>
          <cell r="CR42">
            <v>16205581.77</v>
          </cell>
          <cell r="CT42">
            <v>220398052.59999999</v>
          </cell>
          <cell r="CY42">
            <v>10938808.82</v>
          </cell>
          <cell r="CZ42">
            <v>10938808.82</v>
          </cell>
          <cell r="DE42">
            <v>301207780.25</v>
          </cell>
          <cell r="DJ42">
            <v>1816658</v>
          </cell>
          <cell r="DM42">
            <v>1816658</v>
          </cell>
          <cell r="DN42">
            <v>673000</v>
          </cell>
          <cell r="DO42">
            <v>673000</v>
          </cell>
          <cell r="DT42">
            <v>295143488.25</v>
          </cell>
          <cell r="DU42">
            <v>295143488.25</v>
          </cell>
          <cell r="EB42">
            <v>3574634</v>
          </cell>
          <cell r="EC42">
            <v>3495033</v>
          </cell>
          <cell r="EH42">
            <v>79601</v>
          </cell>
          <cell r="FC42">
            <v>17704122.039999999</v>
          </cell>
          <cell r="FG42">
            <v>17704122.039999999</v>
          </cell>
          <cell r="FI42">
            <v>17704122.039999999</v>
          </cell>
          <cell r="FM42">
            <v>10458276.24</v>
          </cell>
          <cell r="FQ42">
            <v>10458276.24</v>
          </cell>
          <cell r="FR42">
            <v>10458276.24</v>
          </cell>
          <cell r="FS42">
            <v>8319997.3300000001</v>
          </cell>
          <cell r="FW42">
            <v>2138278.91</v>
          </cell>
          <cell r="GF42">
            <v>395324955.29000002</v>
          </cell>
          <cell r="GG42">
            <v>395324955.29000002</v>
          </cell>
          <cell r="GH42">
            <v>295143488.25</v>
          </cell>
          <cell r="GI42">
            <v>295143488.25</v>
          </cell>
        </row>
        <row r="43">
          <cell r="A43">
            <v>101</v>
          </cell>
          <cell r="B43" t="str">
            <v>FONDO MUTUO DE INVERSION DE HOCOL S.A., EMPRESAS DEL GRUPO ôROYAL DUTCH SHELLö Y MAUREL &amp; PROM COLOMBIA B.V. - FOMIHOCOL</v>
          </cell>
          <cell r="C43">
            <v>18118287478.540001</v>
          </cell>
          <cell r="D43">
            <v>2055931.62</v>
          </cell>
          <cell r="H43">
            <v>2055931.62</v>
          </cell>
          <cell r="I43">
            <v>2055931.62</v>
          </cell>
          <cell r="P43">
            <v>14235405872.879999</v>
          </cell>
          <cell r="Q43">
            <v>10610495000</v>
          </cell>
          <cell r="T43">
            <v>10610495000</v>
          </cell>
          <cell r="V43">
            <v>3207639485.21</v>
          </cell>
          <cell r="W43">
            <v>3207639485.21</v>
          </cell>
          <cell r="AC43">
            <v>417271387.67000002</v>
          </cell>
          <cell r="AD43">
            <v>417271387.67000002</v>
          </cell>
          <cell r="AL43">
            <v>3872939883</v>
          </cell>
          <cell r="AO43">
            <v>23862500</v>
          </cell>
          <cell r="AQ43">
            <v>23862500</v>
          </cell>
          <cell r="AU43">
            <v>3849077383</v>
          </cell>
          <cell r="AV43">
            <v>3849077383</v>
          </cell>
          <cell r="BS43">
            <v>7885791.04</v>
          </cell>
          <cell r="BT43">
            <v>7885791.04</v>
          </cell>
          <cell r="BW43">
            <v>9814738.8399999999</v>
          </cell>
          <cell r="BY43">
            <v>1928947.8</v>
          </cell>
          <cell r="CH43">
            <v>18053776336.290001</v>
          </cell>
          <cell r="CL43">
            <v>17554888217.990002</v>
          </cell>
          <cell r="CM43">
            <v>17554888217.990002</v>
          </cell>
          <cell r="CN43">
            <v>9793813764.7399998</v>
          </cell>
          <cell r="CO43">
            <v>523664845.47000003</v>
          </cell>
          <cell r="CP43">
            <v>2426804907.1300001</v>
          </cell>
          <cell r="CQ43">
            <v>4576388145.9099998</v>
          </cell>
          <cell r="CR43">
            <v>54382644.539999999</v>
          </cell>
          <cell r="CT43">
            <v>179833910.19999999</v>
          </cell>
          <cell r="DE43">
            <v>480853490.49000001</v>
          </cell>
          <cell r="DF43">
            <v>7466205</v>
          </cell>
          <cell r="DH43">
            <v>7466205</v>
          </cell>
          <cell r="DN43">
            <v>3049000</v>
          </cell>
          <cell r="DP43">
            <v>3049000</v>
          </cell>
          <cell r="DT43">
            <v>308149541.44</v>
          </cell>
          <cell r="DU43">
            <v>308149541.44</v>
          </cell>
          <cell r="DV43">
            <v>1170186</v>
          </cell>
          <cell r="DY43">
            <v>1170186</v>
          </cell>
          <cell r="EB43">
            <v>73151781.700000003</v>
          </cell>
          <cell r="EC43">
            <v>70833721.700000003</v>
          </cell>
          <cell r="EE43">
            <v>536660</v>
          </cell>
          <cell r="EG43">
            <v>1781400</v>
          </cell>
          <cell r="EI43">
            <v>87866776.349999994</v>
          </cell>
          <cell r="EK43">
            <v>87866776.349999994</v>
          </cell>
          <cell r="EM43">
            <v>12207574</v>
          </cell>
          <cell r="EN43">
            <v>6044200</v>
          </cell>
          <cell r="EO43">
            <v>773404</v>
          </cell>
          <cell r="EP43">
            <v>5389970</v>
          </cell>
          <cell r="FC43">
            <v>5827053.8099999996</v>
          </cell>
          <cell r="FG43">
            <v>5827053.8099999996</v>
          </cell>
          <cell r="FI43">
            <v>5827053.8099999996</v>
          </cell>
          <cell r="FM43">
            <v>64511142.25</v>
          </cell>
          <cell r="FQ43">
            <v>64511142.25</v>
          </cell>
          <cell r="FR43">
            <v>64511142.25</v>
          </cell>
          <cell r="FU43">
            <v>64511142.25</v>
          </cell>
          <cell r="GF43">
            <v>1608390113.0699999</v>
          </cell>
          <cell r="GG43">
            <v>1608390113.0699999</v>
          </cell>
          <cell r="GH43">
            <v>1268557047.8900001</v>
          </cell>
          <cell r="GI43">
            <v>1268557047.8900001</v>
          </cell>
        </row>
        <row r="44">
          <cell r="A44">
            <v>102</v>
          </cell>
          <cell r="B44" t="str">
            <v>FONDO MUTUO DE INVERSION DEL GRUPO LEGIS</v>
          </cell>
          <cell r="C44">
            <v>5636260070.5500002</v>
          </cell>
          <cell r="D44">
            <v>216947457.72</v>
          </cell>
          <cell r="E44">
            <v>200000</v>
          </cell>
          <cell r="G44">
            <v>200000</v>
          </cell>
          <cell r="H44">
            <v>216747457.72</v>
          </cell>
          <cell r="I44">
            <v>216747457.72</v>
          </cell>
          <cell r="P44">
            <v>4391520650.79</v>
          </cell>
          <cell r="Q44">
            <v>4157558000</v>
          </cell>
          <cell r="T44">
            <v>4157558000</v>
          </cell>
          <cell r="V44">
            <v>233962650.78999999</v>
          </cell>
          <cell r="W44">
            <v>233962650.78999999</v>
          </cell>
          <cell r="AL44">
            <v>1027791962.04</v>
          </cell>
          <cell r="AR44">
            <v>187498369</v>
          </cell>
          <cell r="AS44">
            <v>38974690</v>
          </cell>
          <cell r="AT44">
            <v>148523679</v>
          </cell>
          <cell r="AU44">
            <v>840293593.03999996</v>
          </cell>
          <cell r="AV44">
            <v>840293593.03999996</v>
          </cell>
          <cell r="CH44">
            <v>5636260070.5500002</v>
          </cell>
          <cell r="CL44">
            <v>5310307082.9300003</v>
          </cell>
          <cell r="CM44">
            <v>5301307904.3500004</v>
          </cell>
          <cell r="CN44">
            <v>2975880970.5100002</v>
          </cell>
          <cell r="CO44">
            <v>8561198.4199999999</v>
          </cell>
          <cell r="CP44">
            <v>387924765.49000001</v>
          </cell>
          <cell r="CQ44">
            <v>1751235417.1900001</v>
          </cell>
          <cell r="CR44">
            <v>94800410.150000006</v>
          </cell>
          <cell r="CT44">
            <v>82905142.590000004</v>
          </cell>
          <cell r="CY44">
            <v>8999178.5800000001</v>
          </cell>
          <cell r="DA44">
            <v>8999178.5800000001</v>
          </cell>
          <cell r="DE44">
            <v>306147734.88999999</v>
          </cell>
          <cell r="DN44">
            <v>828000</v>
          </cell>
          <cell r="DP44">
            <v>828000</v>
          </cell>
          <cell r="DT44">
            <v>289211814.82999998</v>
          </cell>
          <cell r="DU44">
            <v>289211814.82999998</v>
          </cell>
          <cell r="EB44">
            <v>1935800.14</v>
          </cell>
          <cell r="EC44">
            <v>1516820.14</v>
          </cell>
          <cell r="EE44">
            <v>99189</v>
          </cell>
          <cell r="EF44">
            <v>176284</v>
          </cell>
          <cell r="EG44">
            <v>143507</v>
          </cell>
          <cell r="EI44">
            <v>14172119.92</v>
          </cell>
          <cell r="EK44">
            <v>14172119.92</v>
          </cell>
          <cell r="EM44">
            <v>2756219.33</v>
          </cell>
          <cell r="EN44">
            <v>1179800</v>
          </cell>
          <cell r="EO44">
            <v>141576</v>
          </cell>
          <cell r="EP44">
            <v>1395993.33</v>
          </cell>
          <cell r="EQ44">
            <v>38850</v>
          </cell>
          <cell r="FC44">
            <v>17049033.399999999</v>
          </cell>
          <cell r="FG44">
            <v>17049033.399999999</v>
          </cell>
          <cell r="FI44">
            <v>17049033.399999999</v>
          </cell>
          <cell r="GF44">
            <v>427692919.38999999</v>
          </cell>
          <cell r="GG44">
            <v>427692919.38999999</v>
          </cell>
          <cell r="GH44">
            <v>289211814.82999998</v>
          </cell>
          <cell r="GI44">
            <v>289211814.82999998</v>
          </cell>
        </row>
        <row r="45">
          <cell r="A45">
            <v>106</v>
          </cell>
          <cell r="B45" t="str">
            <v>FONDO MUTUO DE INVERSION DE LOS EMPLEADOS DE MANSAROVAR ENERGY COLOMBIA LTD.</v>
          </cell>
          <cell r="C45">
            <v>15620566225.58</v>
          </cell>
          <cell r="D45">
            <v>243460415.34999999</v>
          </cell>
          <cell r="E45">
            <v>150000</v>
          </cell>
          <cell r="G45">
            <v>150000</v>
          </cell>
          <cell r="H45">
            <v>243310415.34999999</v>
          </cell>
          <cell r="I45">
            <v>243310415.34999999</v>
          </cell>
          <cell r="P45">
            <v>11778862884.209999</v>
          </cell>
          <cell r="Q45">
            <v>11773361071.719999</v>
          </cell>
          <cell r="T45">
            <v>11773361071.719999</v>
          </cell>
          <cell r="V45">
            <v>5501812.4900000002</v>
          </cell>
          <cell r="W45">
            <v>5501812.4900000002</v>
          </cell>
          <cell r="AL45">
            <v>3598242926.02</v>
          </cell>
          <cell r="AO45">
            <v>134469778.02000001</v>
          </cell>
          <cell r="AQ45">
            <v>134469778.02000001</v>
          </cell>
          <cell r="AR45">
            <v>468237244</v>
          </cell>
          <cell r="AS45">
            <v>304059572</v>
          </cell>
          <cell r="AT45">
            <v>164177672</v>
          </cell>
          <cell r="AU45">
            <v>2995535904</v>
          </cell>
          <cell r="AV45">
            <v>2995535904</v>
          </cell>
          <cell r="CH45">
            <v>15620566225.58</v>
          </cell>
          <cell r="CL45">
            <v>14584358072.84</v>
          </cell>
          <cell r="CM45">
            <v>14017389868.74</v>
          </cell>
          <cell r="CN45">
            <v>8055616863.6599998</v>
          </cell>
          <cell r="CO45">
            <v>972969157.76999998</v>
          </cell>
          <cell r="CP45">
            <v>480733851.86000001</v>
          </cell>
          <cell r="CQ45">
            <v>3715000381.7399998</v>
          </cell>
          <cell r="CR45">
            <v>21774016.809999999</v>
          </cell>
          <cell r="CT45">
            <v>771295596.89999998</v>
          </cell>
          <cell r="CY45">
            <v>566968204.10000002</v>
          </cell>
          <cell r="CZ45">
            <v>199855461.09999999</v>
          </cell>
          <cell r="DA45">
            <v>367112743</v>
          </cell>
          <cell r="DE45">
            <v>942746464.27999997</v>
          </cell>
          <cell r="DJ45">
            <v>16752117.58</v>
          </cell>
          <cell r="DM45">
            <v>16752117.58</v>
          </cell>
          <cell r="DN45">
            <v>2471607</v>
          </cell>
          <cell r="DP45">
            <v>2471607</v>
          </cell>
          <cell r="DT45">
            <v>911104694.62</v>
          </cell>
          <cell r="DU45">
            <v>911104694.62</v>
          </cell>
          <cell r="EB45">
            <v>12418045.08</v>
          </cell>
          <cell r="EC45">
            <v>11907471.08</v>
          </cell>
          <cell r="EE45">
            <v>120804</v>
          </cell>
          <cell r="EF45">
            <v>214871</v>
          </cell>
          <cell r="EG45">
            <v>174899</v>
          </cell>
          <cell r="EM45">
            <v>2814197.56</v>
          </cell>
          <cell r="EN45">
            <v>1420764</v>
          </cell>
          <cell r="EO45">
            <v>170492</v>
          </cell>
          <cell r="EP45">
            <v>1222941.56</v>
          </cell>
          <cell r="FC45">
            <v>90647490.900000006</v>
          </cell>
          <cell r="FG45">
            <v>90647490.900000006</v>
          </cell>
          <cell r="FI45">
            <v>90647490.900000006</v>
          </cell>
          <cell r="GF45">
            <v>3203503860.1199999</v>
          </cell>
          <cell r="GG45">
            <v>3203503860.1199999</v>
          </cell>
          <cell r="GH45">
            <v>2193643717.4899998</v>
          </cell>
          <cell r="GI45">
            <v>2193643717.4899998</v>
          </cell>
        </row>
        <row r="46">
          <cell r="A46">
            <v>109</v>
          </cell>
          <cell r="B46" t="str">
            <v>FONDO MUTUO DE INVERSION</v>
          </cell>
          <cell r="C46">
            <v>17511184396.779999</v>
          </cell>
          <cell r="D46">
            <v>1196259980.3</v>
          </cell>
          <cell r="E46">
            <v>344727</v>
          </cell>
          <cell r="G46">
            <v>344727</v>
          </cell>
          <cell r="H46">
            <v>1195915253.3</v>
          </cell>
          <cell r="I46">
            <v>1195915253.3</v>
          </cell>
          <cell r="P46">
            <v>9119249585.4799995</v>
          </cell>
          <cell r="Q46">
            <v>8679975785</v>
          </cell>
          <cell r="R46">
            <v>2310851930</v>
          </cell>
          <cell r="T46">
            <v>6369123855</v>
          </cell>
          <cell r="V46">
            <v>439273800.48000002</v>
          </cell>
          <cell r="W46">
            <v>439273800.48000002</v>
          </cell>
          <cell r="AL46">
            <v>7195674831</v>
          </cell>
          <cell r="AO46">
            <v>5765902</v>
          </cell>
          <cell r="AQ46">
            <v>5765902</v>
          </cell>
          <cell r="BC46">
            <v>6821632297</v>
          </cell>
          <cell r="BD46">
            <v>5358360702</v>
          </cell>
          <cell r="BH46">
            <v>1463271595</v>
          </cell>
          <cell r="BK46">
            <v>368276632</v>
          </cell>
          <cell r="BM46">
            <v>368276632</v>
          </cell>
          <cell r="CH46">
            <v>17511184396.779999</v>
          </cell>
          <cell r="CL46">
            <v>16082113651.73</v>
          </cell>
          <cell r="CM46">
            <v>16014442921.110001</v>
          </cell>
          <cell r="CN46">
            <v>6465634678.3999996</v>
          </cell>
          <cell r="CO46">
            <v>2952976256.3499999</v>
          </cell>
          <cell r="CP46">
            <v>1861792001.6099999</v>
          </cell>
          <cell r="CQ46">
            <v>4268834018.6700001</v>
          </cell>
          <cell r="CR46">
            <v>28807125.609999999</v>
          </cell>
          <cell r="CT46">
            <v>436398840.47000003</v>
          </cell>
          <cell r="CY46">
            <v>67670730.620000005</v>
          </cell>
          <cell r="CZ46">
            <v>67670730.620000005</v>
          </cell>
          <cell r="DE46">
            <v>1392256680.05</v>
          </cell>
          <cell r="DF46">
            <v>38022082</v>
          </cell>
          <cell r="DG46">
            <v>1140103</v>
          </cell>
          <cell r="DH46">
            <v>36881979</v>
          </cell>
          <cell r="DJ46">
            <v>168229.74</v>
          </cell>
          <cell r="DK46">
            <v>168229.74</v>
          </cell>
          <cell r="DN46">
            <v>9107714.1600000001</v>
          </cell>
          <cell r="DP46">
            <v>9107714.1600000001</v>
          </cell>
          <cell r="DT46">
            <v>1333189515.1500001</v>
          </cell>
          <cell r="DU46">
            <v>1333189515.1500001</v>
          </cell>
          <cell r="EB46">
            <v>11769139</v>
          </cell>
          <cell r="EC46">
            <v>9713284</v>
          </cell>
          <cell r="EE46">
            <v>473100</v>
          </cell>
          <cell r="EF46">
            <v>873707</v>
          </cell>
          <cell r="EG46">
            <v>682838</v>
          </cell>
          <cell r="EH46">
            <v>26210</v>
          </cell>
          <cell r="EM46">
            <v>14040106</v>
          </cell>
          <cell r="EN46">
            <v>5257100</v>
          </cell>
          <cell r="EO46">
            <v>630852</v>
          </cell>
          <cell r="EP46">
            <v>2796538</v>
          </cell>
          <cell r="ES46">
            <v>5355616</v>
          </cell>
          <cell r="FC46">
            <v>22773959</v>
          </cell>
          <cell r="FG46">
            <v>22773959</v>
          </cell>
          <cell r="FI46">
            <v>17592655</v>
          </cell>
          <cell r="FJ46">
            <v>5181304</v>
          </cell>
          <cell r="GF46">
            <v>4857717598.1499996</v>
          </cell>
          <cell r="GG46">
            <v>4857717598.1499996</v>
          </cell>
          <cell r="GH46">
            <v>3466690244.9200001</v>
          </cell>
          <cell r="GI46">
            <v>3466690244.9200001</v>
          </cell>
        </row>
        <row r="47">
          <cell r="A47">
            <v>110</v>
          </cell>
          <cell r="B47" t="str">
            <v>FONDO MUTUO DE INVERSION DE LOS EMPLEADOS  DE PRODUC. DERIVADOS DE LA SAL</v>
          </cell>
          <cell r="C47">
            <v>1220686039.3800001</v>
          </cell>
          <cell r="D47">
            <v>8213564.25</v>
          </cell>
          <cell r="H47">
            <v>8213564.25</v>
          </cell>
          <cell r="I47">
            <v>8213564.25</v>
          </cell>
          <cell r="P47">
            <v>1137426327.1300001</v>
          </cell>
          <cell r="Q47">
            <v>646082915.36000001</v>
          </cell>
          <cell r="T47">
            <v>646082915.36000001</v>
          </cell>
          <cell r="V47">
            <v>503843411.76999998</v>
          </cell>
          <cell r="W47">
            <v>503843411.76999998</v>
          </cell>
          <cell r="AI47">
            <v>12500000</v>
          </cell>
          <cell r="AJ47">
            <v>12500000</v>
          </cell>
          <cell r="AL47">
            <v>75046148</v>
          </cell>
          <cell r="AO47">
            <v>106585</v>
          </cell>
          <cell r="AQ47">
            <v>106585</v>
          </cell>
          <cell r="AR47">
            <v>74939563</v>
          </cell>
          <cell r="AT47">
            <v>74939563</v>
          </cell>
          <cell r="CH47">
            <v>1220686039.3800001</v>
          </cell>
          <cell r="CL47">
            <v>1141240001.72</v>
          </cell>
          <cell r="CM47">
            <v>1140869833.72</v>
          </cell>
          <cell r="CN47">
            <v>665178362.30999994</v>
          </cell>
          <cell r="CO47">
            <v>9414000</v>
          </cell>
          <cell r="CP47">
            <v>95765236.810000002</v>
          </cell>
          <cell r="CQ47">
            <v>281535059.92000002</v>
          </cell>
          <cell r="CR47">
            <v>6401604.4299999997</v>
          </cell>
          <cell r="CT47">
            <v>82575570.25</v>
          </cell>
          <cell r="CY47">
            <v>370168</v>
          </cell>
          <cell r="CZ47">
            <v>370168</v>
          </cell>
          <cell r="DE47">
            <v>77699932.659999996</v>
          </cell>
          <cell r="DJ47">
            <v>12857068</v>
          </cell>
          <cell r="DM47">
            <v>12857068</v>
          </cell>
          <cell r="DT47">
            <v>64296434.659999996</v>
          </cell>
          <cell r="DU47">
            <v>64296434.659999996</v>
          </cell>
          <cell r="EB47">
            <v>546430</v>
          </cell>
          <cell r="EC47">
            <v>546430</v>
          </cell>
          <cell r="FC47">
            <v>1746105</v>
          </cell>
          <cell r="FG47">
            <v>1746105</v>
          </cell>
          <cell r="FI47">
            <v>1746105</v>
          </cell>
          <cell r="GF47">
            <v>38065974.109999999</v>
          </cell>
          <cell r="GG47">
            <v>38065974.109999999</v>
          </cell>
          <cell r="GH47">
            <v>36844454.759999998</v>
          </cell>
          <cell r="GI47">
            <v>36844454.759999998</v>
          </cell>
        </row>
        <row r="48">
          <cell r="A48">
            <v>123</v>
          </cell>
          <cell r="B48" t="str">
            <v>FONDO MUTUO DE INVERSION DEL GRUPO MUSTAD</v>
          </cell>
          <cell r="C48">
            <v>1415734996.71</v>
          </cell>
          <cell r="D48">
            <v>72582739.730000004</v>
          </cell>
          <cell r="E48">
            <v>700000</v>
          </cell>
          <cell r="G48">
            <v>700000</v>
          </cell>
          <cell r="H48">
            <v>71882739.730000004</v>
          </cell>
          <cell r="I48">
            <v>71882739.730000004</v>
          </cell>
          <cell r="P48">
            <v>671062923.98000002</v>
          </cell>
          <cell r="V48">
            <v>469854502.24000001</v>
          </cell>
          <cell r="W48">
            <v>469854502.24000001</v>
          </cell>
          <cell r="Y48">
            <v>201208421.74000001</v>
          </cell>
          <cell r="AB48">
            <v>201208421.74000001</v>
          </cell>
          <cell r="AL48">
            <v>672089333</v>
          </cell>
          <cell r="AO48">
            <v>48732496</v>
          </cell>
          <cell r="AQ48">
            <v>48732496</v>
          </cell>
          <cell r="AR48">
            <v>84498402</v>
          </cell>
          <cell r="AS48">
            <v>57533584</v>
          </cell>
          <cell r="AT48">
            <v>26964818</v>
          </cell>
          <cell r="AU48">
            <v>538858435</v>
          </cell>
          <cell r="AV48">
            <v>538858435</v>
          </cell>
          <cell r="CH48">
            <v>1415734996.71</v>
          </cell>
          <cell r="CL48">
            <v>1331923776.71</v>
          </cell>
          <cell r="CM48">
            <v>1323364319.51</v>
          </cell>
          <cell r="CN48">
            <v>881752530.23000002</v>
          </cell>
          <cell r="CO48">
            <v>54720385.439999998</v>
          </cell>
          <cell r="CP48">
            <v>33716367.840000004</v>
          </cell>
          <cell r="CQ48">
            <v>288901423.35000002</v>
          </cell>
          <cell r="CR48">
            <v>15485374.65</v>
          </cell>
          <cell r="CT48">
            <v>48788238</v>
          </cell>
          <cell r="CY48">
            <v>8559457.1999999993</v>
          </cell>
          <cell r="CZ48">
            <v>6560600.1600000001</v>
          </cell>
          <cell r="DA48">
            <v>1998857.04</v>
          </cell>
          <cell r="DE48">
            <v>83411220</v>
          </cell>
          <cell r="DJ48">
            <v>7290000</v>
          </cell>
          <cell r="DM48">
            <v>7290000</v>
          </cell>
          <cell r="DN48">
            <v>517440</v>
          </cell>
          <cell r="DP48">
            <v>517440</v>
          </cell>
          <cell r="DT48">
            <v>75045045</v>
          </cell>
          <cell r="DU48">
            <v>75045045</v>
          </cell>
          <cell r="EB48">
            <v>558735</v>
          </cell>
          <cell r="EC48">
            <v>558735</v>
          </cell>
          <cell r="FC48">
            <v>400000</v>
          </cell>
          <cell r="FG48">
            <v>400000</v>
          </cell>
          <cell r="FI48">
            <v>400000</v>
          </cell>
          <cell r="GF48">
            <v>27743068.780000001</v>
          </cell>
          <cell r="GG48">
            <v>27743068.780000001</v>
          </cell>
          <cell r="GH48">
            <v>22190358.530000001</v>
          </cell>
          <cell r="GI48">
            <v>22190358.530000001</v>
          </cell>
        </row>
        <row r="49">
          <cell r="A49">
            <v>124</v>
          </cell>
          <cell r="B49" t="str">
            <v>FONDO MUTUO DE INVERSION DE LOS EMPLEADOS DE PROMOTORA MEDICA LAS AMERICAS</v>
          </cell>
          <cell r="C49">
            <v>5745629832.6999998</v>
          </cell>
          <cell r="D49">
            <v>90979408.25</v>
          </cell>
          <cell r="H49">
            <v>90979408.25</v>
          </cell>
          <cell r="I49">
            <v>90979408.25</v>
          </cell>
          <cell r="P49">
            <v>3085648096.9000001</v>
          </cell>
          <cell r="Q49">
            <v>1269060580.49</v>
          </cell>
          <cell r="T49">
            <v>1269060580.49</v>
          </cell>
          <cell r="V49">
            <v>1819719963.73</v>
          </cell>
          <cell r="W49">
            <v>1819719963.73</v>
          </cell>
          <cell r="AK49">
            <v>3132447.32</v>
          </cell>
          <cell r="AL49">
            <v>2568803459.5500002</v>
          </cell>
          <cell r="AO49">
            <v>2312279814</v>
          </cell>
          <cell r="AQ49">
            <v>2312279814</v>
          </cell>
          <cell r="AR49">
            <v>111965719</v>
          </cell>
          <cell r="AS49">
            <v>93979875</v>
          </cell>
          <cell r="AT49">
            <v>17985844</v>
          </cell>
          <cell r="AU49">
            <v>10739374</v>
          </cell>
          <cell r="AV49">
            <v>10739374</v>
          </cell>
          <cell r="AW49">
            <v>274466.2</v>
          </cell>
          <cell r="AX49">
            <v>274466.2</v>
          </cell>
          <cell r="BK49">
            <v>135808297.34999999</v>
          </cell>
          <cell r="BM49">
            <v>135808297.34999999</v>
          </cell>
          <cell r="BN49">
            <v>2264211</v>
          </cell>
          <cell r="BO49">
            <v>2264211</v>
          </cell>
          <cell r="BS49">
            <v>198868</v>
          </cell>
          <cell r="BT49">
            <v>198868</v>
          </cell>
          <cell r="BX49">
            <v>2490090.9300000002</v>
          </cell>
          <cell r="BY49">
            <v>2291222.9300000002</v>
          </cell>
          <cell r="CH49">
            <v>5745629832.6999998</v>
          </cell>
          <cell r="CL49">
            <v>5310391147.5699997</v>
          </cell>
          <cell r="CM49">
            <v>5310391147.5699997</v>
          </cell>
          <cell r="CN49">
            <v>2644407542.1799998</v>
          </cell>
          <cell r="CO49">
            <v>1048996356.11</v>
          </cell>
          <cell r="CP49">
            <v>361291242.12</v>
          </cell>
          <cell r="CQ49">
            <v>1136468868.8099999</v>
          </cell>
          <cell r="CR49">
            <v>29994949.449999999</v>
          </cell>
          <cell r="CS49">
            <v>199294</v>
          </cell>
          <cell r="CT49">
            <v>89032894.900000006</v>
          </cell>
          <cell r="DE49">
            <v>425386378.02999997</v>
          </cell>
          <cell r="DF49">
            <v>1173403</v>
          </cell>
          <cell r="DI49">
            <v>1173403</v>
          </cell>
          <cell r="DT49">
            <v>419096410.02999997</v>
          </cell>
          <cell r="DU49">
            <v>419096410.02999997</v>
          </cell>
          <cell r="DV49">
            <v>2458782</v>
          </cell>
          <cell r="DW49">
            <v>2458782</v>
          </cell>
          <cell r="EB49">
            <v>2657783</v>
          </cell>
          <cell r="EC49">
            <v>2184183</v>
          </cell>
          <cell r="EE49">
            <v>112100</v>
          </cell>
          <cell r="EF49">
            <v>199300</v>
          </cell>
          <cell r="EG49">
            <v>162200</v>
          </cell>
          <cell r="EM49">
            <v>761167</v>
          </cell>
          <cell r="EO49">
            <v>11118</v>
          </cell>
          <cell r="EP49">
            <v>750049</v>
          </cell>
          <cell r="FC49">
            <v>9091140.0999999996</v>
          </cell>
          <cell r="FG49">
            <v>9091140.0999999996</v>
          </cell>
          <cell r="FI49">
            <v>9091140.0999999996</v>
          </cell>
          <cell r="GF49">
            <v>700886061.13</v>
          </cell>
          <cell r="GG49">
            <v>700886061.13</v>
          </cell>
          <cell r="GH49">
            <v>419096410.02999997</v>
          </cell>
          <cell r="GI49">
            <v>419096410.02999997</v>
          </cell>
        </row>
        <row r="50">
          <cell r="A50">
            <v>127</v>
          </cell>
          <cell r="B50" t="str">
            <v>FONDO MUTUO DE INVERSIËN DE LOS EMPLEADOS DE LA COOPERATIVA MULTIACTIVA DE SERVICIOS SOLIDARIOS COPSERVIR LTDA "MI FUTURO"</v>
          </cell>
          <cell r="C50">
            <v>10200571168.83</v>
          </cell>
          <cell r="D50">
            <v>2595227.12</v>
          </cell>
          <cell r="E50">
            <v>500000</v>
          </cell>
          <cell r="G50">
            <v>500000</v>
          </cell>
          <cell r="H50">
            <v>2095227.12</v>
          </cell>
          <cell r="I50">
            <v>2095227.12</v>
          </cell>
          <cell r="P50">
            <v>8564497816.21</v>
          </cell>
          <cell r="Q50">
            <v>5975133604.5500002</v>
          </cell>
          <cell r="S50">
            <v>106203000</v>
          </cell>
          <cell r="T50">
            <v>5868930604.5500002</v>
          </cell>
          <cell r="V50">
            <v>2589364211.6599998</v>
          </cell>
          <cell r="W50">
            <v>2589364211.6599998</v>
          </cell>
          <cell r="AL50">
            <v>1631502245.5</v>
          </cell>
          <cell r="AR50">
            <v>289368210.5</v>
          </cell>
          <cell r="AS50">
            <v>264813716</v>
          </cell>
          <cell r="AT50">
            <v>24554494.5</v>
          </cell>
          <cell r="BC50">
            <v>1342134035</v>
          </cell>
          <cell r="BH50">
            <v>1342134035</v>
          </cell>
          <cell r="BS50">
            <v>1975880</v>
          </cell>
          <cell r="BT50">
            <v>1975880</v>
          </cell>
          <cell r="BV50">
            <v>2030340</v>
          </cell>
          <cell r="BW50">
            <v>1077500</v>
          </cell>
          <cell r="BY50">
            <v>1131960</v>
          </cell>
          <cell r="CH50">
            <v>10125556502.120001</v>
          </cell>
          <cell r="CL50">
            <v>9553011530.3400002</v>
          </cell>
          <cell r="CM50">
            <v>9533930862.0900002</v>
          </cell>
          <cell r="CN50">
            <v>3260024933</v>
          </cell>
          <cell r="CO50">
            <v>4137798971.6100001</v>
          </cell>
          <cell r="CP50">
            <v>480028403.86000001</v>
          </cell>
          <cell r="CQ50">
            <v>1308291758.55</v>
          </cell>
          <cell r="CR50">
            <v>124544711.62</v>
          </cell>
          <cell r="CT50">
            <v>223242083.44999999</v>
          </cell>
          <cell r="CY50">
            <v>19080668.25</v>
          </cell>
          <cell r="CZ50">
            <v>19080668.25</v>
          </cell>
          <cell r="DE50">
            <v>567123534.09000003</v>
          </cell>
          <cell r="DN50">
            <v>3852119.99</v>
          </cell>
          <cell r="DO50">
            <v>3846164.99</v>
          </cell>
          <cell r="DP50">
            <v>5955</v>
          </cell>
          <cell r="DT50">
            <v>561204329.98000002</v>
          </cell>
          <cell r="DU50">
            <v>561204329.98000002</v>
          </cell>
          <cell r="DV50">
            <v>2067084.12</v>
          </cell>
          <cell r="DY50">
            <v>2067084.12</v>
          </cell>
          <cell r="EX50">
            <v>5421437.6900000004</v>
          </cell>
          <cell r="FB50">
            <v>5421437.6900000004</v>
          </cell>
          <cell r="FM50">
            <v>75014666.659999996</v>
          </cell>
          <cell r="FN50">
            <v>75014666.659999996</v>
          </cell>
          <cell r="FO50">
            <v>75014666.659999996</v>
          </cell>
          <cell r="FP50">
            <v>75014666.659999996</v>
          </cell>
          <cell r="GF50">
            <v>3563843776.9200001</v>
          </cell>
          <cell r="GG50">
            <v>3563843776.8699999</v>
          </cell>
          <cell r="GH50">
            <v>2637810713.5700002</v>
          </cell>
          <cell r="GI50">
            <v>2637810713.5700002</v>
          </cell>
        </row>
        <row r="51">
          <cell r="A51">
            <v>128</v>
          </cell>
          <cell r="B51" t="str">
            <v>FONDO MUTUO DE INVERSIËN DE LOS TRABAJADORES DE COMPUTEC y DATACOURRIER  - FINDECOM</v>
          </cell>
          <cell r="C51">
            <v>1088631178.8900001</v>
          </cell>
          <cell r="D51">
            <v>175236432.05000001</v>
          </cell>
          <cell r="H51">
            <v>175236432.05000001</v>
          </cell>
          <cell r="I51">
            <v>175236432.05000001</v>
          </cell>
          <cell r="P51">
            <v>460176556.39999998</v>
          </cell>
          <cell r="Q51">
            <v>460176556.39999998</v>
          </cell>
          <cell r="R51">
            <v>98474340</v>
          </cell>
          <cell r="T51">
            <v>361702216.39999998</v>
          </cell>
          <cell r="AL51">
            <v>439818190.44</v>
          </cell>
          <cell r="AO51">
            <v>402176</v>
          </cell>
          <cell r="AQ51">
            <v>402176</v>
          </cell>
          <cell r="AR51">
            <v>294784491.44</v>
          </cell>
          <cell r="AT51">
            <v>294784491.44</v>
          </cell>
          <cell r="AU51">
            <v>133028490</v>
          </cell>
          <cell r="AV51">
            <v>133028490</v>
          </cell>
          <cell r="BK51">
            <v>11603033</v>
          </cell>
          <cell r="BM51">
            <v>11603033</v>
          </cell>
          <cell r="CA51">
            <v>13400000</v>
          </cell>
          <cell r="CB51">
            <v>13400000</v>
          </cell>
          <cell r="CC51">
            <v>13400000</v>
          </cell>
          <cell r="CH51">
            <v>1165588708.3599999</v>
          </cell>
          <cell r="CL51">
            <v>1050238916.74</v>
          </cell>
          <cell r="CM51">
            <v>1038059189.39</v>
          </cell>
          <cell r="CN51">
            <v>601044013.11000001</v>
          </cell>
          <cell r="CQ51">
            <v>209089603.78</v>
          </cell>
          <cell r="CR51">
            <v>431655.01</v>
          </cell>
          <cell r="CT51">
            <v>227493917.49000001</v>
          </cell>
          <cell r="CY51">
            <v>12179727.35</v>
          </cell>
          <cell r="CZ51">
            <v>11725291.35</v>
          </cell>
          <cell r="DA51">
            <v>454436</v>
          </cell>
          <cell r="DE51">
            <v>9084082</v>
          </cell>
          <cell r="DF51">
            <v>7187633</v>
          </cell>
          <cell r="DG51">
            <v>5500</v>
          </cell>
          <cell r="DH51">
            <v>7182133</v>
          </cell>
          <cell r="DJ51">
            <v>449980</v>
          </cell>
          <cell r="DM51">
            <v>449980</v>
          </cell>
          <cell r="DN51">
            <v>122823</v>
          </cell>
          <cell r="DP51">
            <v>122823</v>
          </cell>
          <cell r="EB51">
            <v>1323646</v>
          </cell>
          <cell r="EC51">
            <v>925092</v>
          </cell>
          <cell r="EE51">
            <v>90000</v>
          </cell>
          <cell r="EF51">
            <v>160000</v>
          </cell>
          <cell r="EG51">
            <v>130200</v>
          </cell>
          <cell r="EH51">
            <v>18354</v>
          </cell>
          <cell r="EM51">
            <v>1048333</v>
          </cell>
          <cell r="EN51">
            <v>750000</v>
          </cell>
          <cell r="EO51">
            <v>90000</v>
          </cell>
          <cell r="EP51">
            <v>208333</v>
          </cell>
          <cell r="FC51">
            <v>105217376.62</v>
          </cell>
          <cell r="FG51">
            <v>105217376.62</v>
          </cell>
          <cell r="FI51">
            <v>105150876.62</v>
          </cell>
          <cell r="FJ51">
            <v>66500</v>
          </cell>
          <cell r="FM51">
            <v>-76957529.469999999</v>
          </cell>
          <cell r="FX51">
            <v>-76957529.469999999</v>
          </cell>
          <cell r="GA51">
            <v>10426194.84</v>
          </cell>
          <cell r="GB51">
            <v>87383724.310000002</v>
          </cell>
          <cell r="GF51">
            <v>81044751.939999998</v>
          </cell>
          <cell r="GG51">
            <v>81044751.939999998</v>
          </cell>
          <cell r="GH51">
            <v>-53179253.18</v>
          </cell>
          <cell r="GI51">
            <v>-53179253.18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/>
      <sheetData sheetId="3"/>
      <sheetData sheetId="4"/>
      <sheetData sheetId="5"/>
      <sheetData sheetId="6">
        <row r="2">
          <cell r="A2" t="str">
            <v>re</v>
          </cell>
          <cell r="B2" t="str">
            <v>Cuenta</v>
          </cell>
          <cell r="C2" t="str">
            <v xml:space="preserve">GANANCIAS (EXCEDENTES) Y PERDIDAS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195366658.72999999</v>
          </cell>
        </row>
        <row r="4">
          <cell r="A4">
            <v>5</v>
          </cell>
          <cell r="B4" t="str">
            <v>FONDO MUTUO DE INVERSION AVANZAR</v>
          </cell>
          <cell r="C4">
            <v>331566255.47000003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1154954297.3299999</v>
          </cell>
        </row>
        <row r="6">
          <cell r="A6">
            <v>11</v>
          </cell>
          <cell r="B6" t="str">
            <v>FONDO MUTUO DE INVERSION DE COCA - COLA</v>
          </cell>
          <cell r="C6">
            <v>58616763.920000002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4235391920.0300002</v>
          </cell>
        </row>
        <row r="8">
          <cell r="A8">
            <v>15</v>
          </cell>
          <cell r="B8" t="str">
            <v>FONDO MUTUO DE INV.TRABAJADORES DE CORFICOLOMBIANA S.A Y FILIALES -COMPARTIR</v>
          </cell>
          <cell r="C8">
            <v>1163519010.5</v>
          </cell>
        </row>
        <row r="9">
          <cell r="A9">
            <v>16</v>
          </cell>
          <cell r="B9" t="str">
            <v>FONDO MUTUO DE INVERSION COMPENSAR</v>
          </cell>
          <cell r="C9">
            <v>7310034847.3299999</v>
          </cell>
        </row>
        <row r="10">
          <cell r="A10">
            <v>19</v>
          </cell>
          <cell r="B10" t="str">
            <v>FONDO MUTUO DE AHORRO E INVERSION ENERMAX</v>
          </cell>
          <cell r="C10">
            <v>63822465.990000002</v>
          </cell>
        </row>
        <row r="11">
          <cell r="A11">
            <v>20</v>
          </cell>
          <cell r="B11" t="str">
            <v>FONDO MUTUO DE INVERSION ESTELAR</v>
          </cell>
          <cell r="C11">
            <v>651944896.57000005</v>
          </cell>
        </row>
        <row r="12">
          <cell r="A12">
            <v>23</v>
          </cell>
          <cell r="B12" t="str">
            <v>FONDO MUTUO DE INVERSION DEL PERSONAL DE FABRICATO Y SUS FILIALES - FABRIMUTUO</v>
          </cell>
          <cell r="C12">
            <v>1002505247.8200001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4257515150.9899998</v>
          </cell>
        </row>
        <row r="14">
          <cell r="A14">
            <v>26</v>
          </cell>
          <cell r="B14" t="str">
            <v>FONDO MUTUO DE INVERSION DE EMPRESA Y TRABAJADORES DE EXPERIAN COLOMBIA S.A. - FECOM</v>
          </cell>
          <cell r="C14">
            <v>234519401.94999999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5728127134.3199997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1810928662.05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2448983484.0300002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559959480.96000004</v>
          </cell>
        </row>
        <row r="19">
          <cell r="A19">
            <v>47</v>
          </cell>
          <cell r="B19" t="str">
            <v>FONDO MUTUO DE INVERSIÓN FUTURO</v>
          </cell>
          <cell r="C19">
            <v>5488297658.3800001</v>
          </cell>
        </row>
        <row r="20">
          <cell r="A20">
            <v>48</v>
          </cell>
          <cell r="B20" t="str">
            <v>FONDO MUTUO DE INVERSION DE LEONISA S.A.</v>
          </cell>
          <cell r="C20">
            <v>1559832259.9300001</v>
          </cell>
        </row>
        <row r="21">
          <cell r="A21">
            <v>52</v>
          </cell>
          <cell r="B21" t="str">
            <v>FONDO MUTUO DE INVERSION DE LOS TRABAJADORES DE PRODUCTOS FAMILIA</v>
          </cell>
          <cell r="C21">
            <v>2840453457.54</v>
          </cell>
        </row>
        <row r="22">
          <cell r="A22">
            <v>54</v>
          </cell>
          <cell r="B22" t="str">
            <v>FONDO MUTUO DE AHORRO E INVERSION DE LOS EMPLEADOS Y TRABAJADORES DE HOLASA</v>
          </cell>
          <cell r="C22">
            <v>163044797.36000001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2077732346.3199999</v>
          </cell>
        </row>
        <row r="24">
          <cell r="A24">
            <v>59</v>
          </cell>
          <cell r="B24" t="str">
            <v>FONDO MUTUO DE INVERSION DE LOS TRABAJADORES DE GRUPO  NUTRESA S.A.</v>
          </cell>
          <cell r="C24">
            <v>7328430945.1000004</v>
          </cell>
        </row>
        <row r="25">
          <cell r="A25">
            <v>60</v>
          </cell>
          <cell r="B25" t="str">
            <v>F.M.I. DE LA  BOLSA DE VALORES DE COLOMBIA Y FILIALES -  FONBOLSA</v>
          </cell>
          <cell r="C25">
            <v>42902037.380000003</v>
          </cell>
        </row>
        <row r="26">
          <cell r="A26">
            <v>61</v>
          </cell>
          <cell r="B26" t="str">
            <v>FONDO MUTUO DE INVERSION FONBYH</v>
          </cell>
          <cell r="C26">
            <v>4373506046.1300001</v>
          </cell>
        </row>
        <row r="27">
          <cell r="A27">
            <v>63</v>
          </cell>
          <cell r="B27" t="str">
            <v>FONDO MUTUO DE INVERSION CAMARA DE COMERCIO DE MEDELLIN - FONCCOMED</v>
          </cell>
          <cell r="C27">
            <v>296602635.51999998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5136700237.1700001</v>
          </cell>
        </row>
        <row r="29">
          <cell r="A29">
            <v>70</v>
          </cell>
          <cell r="B29" t="str">
            <v>FONDO MUTUO DE INVERSION DE EMPLEADOS SURAMERICANA, FONDOSURA</v>
          </cell>
          <cell r="C29">
            <v>18512476326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1856002427.5699999</v>
          </cell>
        </row>
        <row r="31">
          <cell r="A31">
            <v>75</v>
          </cell>
          <cell r="B31" t="str">
            <v>FONDO MUTUO DE INVERSION DE LOS TRABAJADORES DE ALIMENTOS CÁRNICOS S.A.S.</v>
          </cell>
          <cell r="C31">
            <v>737421914.07000005</v>
          </cell>
        </row>
        <row r="32">
          <cell r="A32">
            <v>81</v>
          </cell>
          <cell r="B32" t="str">
            <v>FONDO MUTUO DE INVERSION INVERBAXTER</v>
          </cell>
          <cell r="C32">
            <v>1792992653.46</v>
          </cell>
        </row>
        <row r="33">
          <cell r="A33">
            <v>82</v>
          </cell>
          <cell r="B33" t="str">
            <v>FONDO MUTUO DE INVERSION INVERLOC</v>
          </cell>
          <cell r="C33">
            <v>202003487.72</v>
          </cell>
        </row>
        <row r="34">
          <cell r="A34">
            <v>83</v>
          </cell>
          <cell r="B34" t="str">
            <v>FONDO MUTUO DE INVERSION DE LOS TRABAJADORES DE ETERNIT COLOMBIANA, ATLANTICO Y PACIFICO - INVERNIT</v>
          </cell>
          <cell r="C34">
            <v>18747620.120000001</v>
          </cell>
        </row>
        <row r="35">
          <cell r="A35">
            <v>87</v>
          </cell>
          <cell r="B35" t="str">
            <v>PETROCAJA FONDO MUTUO DE INVERSION</v>
          </cell>
          <cell r="C35">
            <v>5141137734.4099998</v>
          </cell>
        </row>
        <row r="36">
          <cell r="A36">
            <v>91</v>
          </cell>
          <cell r="B36" t="str">
            <v>DESTINAR FONDO MUTUO DE AHORRO E INVERSION</v>
          </cell>
          <cell r="C36">
            <v>3411770702.4000001</v>
          </cell>
        </row>
        <row r="37">
          <cell r="A37">
            <v>96</v>
          </cell>
          <cell r="B37" t="str">
            <v>FONDO MUTUO DE INVERSION DE LOS EMPLEADOS DEL BANCO TEQUENDAMA</v>
          </cell>
          <cell r="C37">
            <v>420722341.94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307289704.77999997</v>
          </cell>
        </row>
        <row r="39">
          <cell r="A39">
            <v>99</v>
          </cell>
          <cell r="B39" t="str">
            <v>FONDO MUTUO DE INVERSION CONFEDEGAS</v>
          </cell>
          <cell r="C39">
            <v>15126570.810000001</v>
          </cell>
        </row>
        <row r="40">
          <cell r="A40">
            <v>100</v>
          </cell>
          <cell r="B40" t="str">
            <v>FONDO MUTUO DE INVERSION FINANCIERA DE DESARROLLO TERRITORIAL - FINDETER</v>
          </cell>
          <cell r="C40">
            <v>295143488.25</v>
          </cell>
        </row>
        <row r="41">
          <cell r="A41">
            <v>101</v>
          </cell>
          <cell r="B41" t="str">
            <v>FONDO MUTUO DE INVERSION DE HOCOL S.A., EMPRESAS DEL GRUPO “ROYAL DUTCH SHELL” Y MAUREL &amp; PROM COLOMBIA B.V. - FOMIHOCOL</v>
          </cell>
          <cell r="C41">
            <v>1268557047.8900001</v>
          </cell>
        </row>
        <row r="42">
          <cell r="A42">
            <v>102</v>
          </cell>
          <cell r="B42" t="str">
            <v>FONDO MUTUO DE INVERSION DEL GRUPO LEGIS</v>
          </cell>
          <cell r="C42">
            <v>289211814.82999998</v>
          </cell>
        </row>
        <row r="43">
          <cell r="A43">
            <v>106</v>
          </cell>
          <cell r="B43" t="str">
            <v>FONDO MUTUO DE INVERSION DE LOS EMPLEADOS DE MANSAROVAR ENERGY COLOMBIA LTD.</v>
          </cell>
          <cell r="C43">
            <v>2193643717.4899998</v>
          </cell>
        </row>
        <row r="44">
          <cell r="A44">
            <v>109</v>
          </cell>
          <cell r="B44" t="str">
            <v>FONDO MUTUO DE INVERSION</v>
          </cell>
          <cell r="C44">
            <v>1333189515.1500001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419096410.02999997</v>
          </cell>
        </row>
        <row r="46">
          <cell r="A46">
            <v>127</v>
          </cell>
          <cell r="B46" t="str">
            <v>FONDO MUTUO DE INVERSIÓN DE LOS EMPLEADOS DE LA COOPERATIVA MULTIACTIVA DE SERVICIOS SOLIDARIOS COPSERVIR LTDA "MI FUTURO"</v>
          </cell>
          <cell r="C46">
            <v>2637810713.5700002</v>
          </cell>
        </row>
      </sheetData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 refreshError="1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Hoja2"/>
      <sheetName val="Junio"/>
      <sheetName val="prueba_fmi_30092007"/>
    </sheetNames>
    <sheetDataSet>
      <sheetData sheetId="0"/>
      <sheetData sheetId="1">
        <row r="1"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128100</v>
          </cell>
          <cell r="T1">
            <v>128300</v>
          </cell>
          <cell r="U1">
            <v>129900</v>
          </cell>
          <cell r="V1">
            <v>300000</v>
          </cell>
          <cell r="W1">
            <v>400000</v>
          </cell>
          <cell r="X1">
            <v>410000</v>
          </cell>
          <cell r="Y1">
            <v>420000</v>
          </cell>
          <cell r="Z1">
            <v>500000</v>
          </cell>
          <cell r="AA1">
            <v>510000</v>
          </cell>
          <cell r="AB1">
            <v>520000</v>
          </cell>
          <cell r="AC1">
            <v>530000</v>
          </cell>
          <cell r="AD1">
            <v>590000</v>
          </cell>
        </row>
        <row r="2">
          <cell r="A2" t="str">
            <v>Cigo</v>
          </cell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-REPOS- INVERSIONES NEGOCIABLES - SUBYACENTE TITULOS DE DEU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PATRIMONIO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OPERACIONALES                                                                   </v>
          </cell>
          <cell r="Y2" t="str">
            <v xml:space="preserve">NO OPERACIONALES                                                                </v>
          </cell>
          <cell r="Z2" t="str">
            <v xml:space="preserve">GASTOS                                                                          </v>
          </cell>
          <cell r="AA2" t="str">
            <v xml:space="preserve">OPERACIONALES DE ADMINISTRACION                                                 </v>
          </cell>
          <cell r="AB2" t="str">
            <v xml:space="preserve">GASTOS DEDUCIBLES                                                               </v>
          </cell>
          <cell r="AC2" t="str">
            <v xml:space="preserve">NO OPERACIONALES                                                                </v>
          </cell>
          <cell r="AD2" t="str">
            <v xml:space="preserve">GANANCIAS Y P審DIDAS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1693713489.8900001</v>
          </cell>
          <cell r="D3">
            <v>40724686.909999996</v>
          </cell>
          <cell r="E3">
            <v>726181688</v>
          </cell>
          <cell r="F3">
            <v>724457256</v>
          </cell>
          <cell r="G3">
            <v>1724432</v>
          </cell>
          <cell r="H3">
            <v>926671912</v>
          </cell>
          <cell r="I3">
            <v>329448331</v>
          </cell>
          <cell r="J3">
            <v>213231999</v>
          </cell>
          <cell r="K3">
            <v>383991582</v>
          </cell>
          <cell r="V3">
            <v>1652988802.98</v>
          </cell>
          <cell r="W3">
            <v>18670745.82</v>
          </cell>
          <cell r="X3">
            <v>16800069.920000002</v>
          </cell>
          <cell r="Y3">
            <v>1870675.9</v>
          </cell>
          <cell r="Z3">
            <v>18670745.82</v>
          </cell>
          <cell r="AA3">
            <v>12698256.189999999</v>
          </cell>
          <cell r="AB3">
            <v>83760</v>
          </cell>
          <cell r="AD3">
            <v>5888729.6299999999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5440258896.5200005</v>
          </cell>
          <cell r="D4">
            <v>19266611.890000001</v>
          </cell>
          <cell r="E4">
            <v>4199603465.3499999</v>
          </cell>
          <cell r="F4">
            <v>4194178115.3499999</v>
          </cell>
          <cell r="G4">
            <v>5425350</v>
          </cell>
          <cell r="H4">
            <v>899362905.06999993</v>
          </cell>
          <cell r="I4">
            <v>199950416.69999999</v>
          </cell>
          <cell r="J4">
            <v>316087651.29000002</v>
          </cell>
          <cell r="K4">
            <v>383324837.07999998</v>
          </cell>
          <cell r="V4">
            <v>5420992284.6300001</v>
          </cell>
          <cell r="W4">
            <v>51929905.939999998</v>
          </cell>
          <cell r="X4">
            <v>43279975.090000004</v>
          </cell>
          <cell r="Y4">
            <v>8649930.8499999996</v>
          </cell>
          <cell r="Z4">
            <v>51929905.939999998</v>
          </cell>
          <cell r="AA4">
            <v>23351764.98</v>
          </cell>
          <cell r="AB4">
            <v>419884.34</v>
          </cell>
          <cell r="AC4">
            <v>8311585.7999999998</v>
          </cell>
          <cell r="AD4">
            <v>19846670.82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9184313715.6900005</v>
          </cell>
          <cell r="D5">
            <v>337853772.35000002</v>
          </cell>
          <cell r="E5">
            <v>2001655039.46</v>
          </cell>
          <cell r="F5">
            <v>1950841147.0799999</v>
          </cell>
          <cell r="G5">
            <v>50813892.380000003</v>
          </cell>
          <cell r="H5">
            <v>6617797728</v>
          </cell>
          <cell r="I5">
            <v>902026521</v>
          </cell>
          <cell r="J5">
            <v>470629622</v>
          </cell>
          <cell r="K5">
            <v>5245141585</v>
          </cell>
          <cell r="V5">
            <v>8846459943.3400002</v>
          </cell>
          <cell r="W5">
            <v>718415606.13999999</v>
          </cell>
          <cell r="X5">
            <v>458630056.38</v>
          </cell>
          <cell r="Y5">
            <v>259785549.75999999</v>
          </cell>
          <cell r="Z5">
            <v>718415606.13999999</v>
          </cell>
          <cell r="AA5">
            <v>5265907.17</v>
          </cell>
          <cell r="AB5">
            <v>65904896.619999997</v>
          </cell>
          <cell r="AC5">
            <v>165820256.33000001</v>
          </cell>
          <cell r="AD5">
            <v>481424546.01999998</v>
          </cell>
        </row>
        <row r="6">
          <cell r="A6">
            <v>9</v>
          </cell>
          <cell r="B6" t="str">
            <v xml:space="preserve">FONDO MUTUO DE INVERSION DE LOS TRABAJADORES DE CARTﾓN DE COLOMBIA </v>
          </cell>
          <cell r="C6">
            <v>12686975167</v>
          </cell>
          <cell r="D6">
            <v>360068139</v>
          </cell>
          <cell r="E6">
            <v>6156442866</v>
          </cell>
          <cell r="F6">
            <v>6156442866</v>
          </cell>
          <cell r="G6">
            <v>0</v>
          </cell>
          <cell r="H6">
            <v>6120396274</v>
          </cell>
          <cell r="I6">
            <v>2193898793</v>
          </cell>
          <cell r="J6">
            <v>413189223</v>
          </cell>
          <cell r="K6">
            <v>3513308258</v>
          </cell>
          <cell r="R6">
            <v>0</v>
          </cell>
          <cell r="V6">
            <v>12326907028</v>
          </cell>
          <cell r="W6">
            <v>320391446</v>
          </cell>
          <cell r="X6">
            <v>320391446</v>
          </cell>
          <cell r="Y6">
            <v>0</v>
          </cell>
          <cell r="Z6">
            <v>320391446</v>
          </cell>
          <cell r="AA6">
            <v>4372697</v>
          </cell>
          <cell r="AB6">
            <v>52600</v>
          </cell>
          <cell r="AD6">
            <v>315966149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14668550655.370001</v>
          </cell>
          <cell r="D7">
            <v>1256810865.4100001</v>
          </cell>
          <cell r="E7">
            <v>1867483142.01</v>
          </cell>
          <cell r="F7">
            <v>1754483142.01</v>
          </cell>
          <cell r="G7">
            <v>113000000</v>
          </cell>
          <cell r="H7">
            <v>4906141594.5</v>
          </cell>
          <cell r="I7">
            <v>94210508.480000004</v>
          </cell>
          <cell r="K7">
            <v>4811931086.0200005</v>
          </cell>
          <cell r="V7">
            <v>13411739789.959999</v>
          </cell>
          <cell r="W7">
            <v>552591116.46000004</v>
          </cell>
          <cell r="X7">
            <v>514810405.20999998</v>
          </cell>
          <cell r="Y7">
            <v>37780711.25</v>
          </cell>
          <cell r="Z7">
            <v>552591116.46000004</v>
          </cell>
          <cell r="AA7">
            <v>23473813.550000001</v>
          </cell>
          <cell r="AB7">
            <v>15061128.85</v>
          </cell>
          <cell r="AC7">
            <v>37777601</v>
          </cell>
          <cell r="AD7">
            <v>476278573.06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5182990986.7399998</v>
          </cell>
          <cell r="D8">
            <v>69801296.269999996</v>
          </cell>
          <cell r="E8">
            <v>840746158.01999998</v>
          </cell>
          <cell r="F8">
            <v>840746158.01999998</v>
          </cell>
          <cell r="H8">
            <v>3756236585</v>
          </cell>
          <cell r="I8">
            <v>1841316807</v>
          </cell>
          <cell r="K8">
            <v>1363717304</v>
          </cell>
          <cell r="T8">
            <v>551202474</v>
          </cell>
          <cell r="V8">
            <v>5113189690.4700003</v>
          </cell>
          <cell r="W8">
            <v>267522288.63999999</v>
          </cell>
          <cell r="X8">
            <v>267283976.55000001</v>
          </cell>
          <cell r="Y8">
            <v>238312.09</v>
          </cell>
          <cell r="Z8">
            <v>267522288.63999999</v>
          </cell>
          <cell r="AA8">
            <v>78046414.859999999</v>
          </cell>
          <cell r="AB8">
            <v>390482.05</v>
          </cell>
          <cell r="AC8">
            <v>2949286.86</v>
          </cell>
          <cell r="AD8">
            <v>186136104.87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13658238102.959999</v>
          </cell>
          <cell r="D9">
            <v>1070391485.5599999</v>
          </cell>
          <cell r="E9">
            <v>451658404.92000002</v>
          </cell>
          <cell r="F9">
            <v>451644834.92000002</v>
          </cell>
          <cell r="G9">
            <v>13570</v>
          </cell>
          <cell r="H9">
            <v>5990839897.2000008</v>
          </cell>
          <cell r="I9">
            <v>439789942.94</v>
          </cell>
          <cell r="K9">
            <v>1001484004.23</v>
          </cell>
          <cell r="L9">
            <v>3234710767.6799998</v>
          </cell>
          <cell r="N9">
            <v>1314855181.8900001</v>
          </cell>
          <cell r="S9">
            <v>0.46</v>
          </cell>
          <cell r="V9">
            <v>12587846617.4</v>
          </cell>
          <cell r="W9">
            <v>364374913.92000002</v>
          </cell>
          <cell r="X9">
            <v>364374913.92000002</v>
          </cell>
          <cell r="Z9">
            <v>364374913.92000002</v>
          </cell>
          <cell r="AA9">
            <v>37701459.109999999</v>
          </cell>
          <cell r="AB9">
            <v>4611395</v>
          </cell>
          <cell r="AD9">
            <v>322062059.81</v>
          </cell>
        </row>
        <row r="10">
          <cell r="A10">
            <v>20</v>
          </cell>
          <cell r="B10" t="str">
            <v>FONDO MUTUO DE INVERSION ESTELAR</v>
          </cell>
          <cell r="C10">
            <v>3248342313.48</v>
          </cell>
          <cell r="D10">
            <v>537494246.15999997</v>
          </cell>
          <cell r="E10">
            <v>1779248161.0999999</v>
          </cell>
          <cell r="F10">
            <v>1779248161.0999999</v>
          </cell>
          <cell r="H10">
            <v>682750020.81999993</v>
          </cell>
          <cell r="I10">
            <v>123466604.78</v>
          </cell>
          <cell r="J10">
            <v>559283416.03999996</v>
          </cell>
          <cell r="V10">
            <v>2710848067.3200002</v>
          </cell>
          <cell r="W10">
            <v>71145171.420000002</v>
          </cell>
          <cell r="X10">
            <v>71145171.420000002</v>
          </cell>
          <cell r="Y10">
            <v>0</v>
          </cell>
          <cell r="Z10">
            <v>71145171.420000002</v>
          </cell>
          <cell r="AA10">
            <v>15563403.75</v>
          </cell>
          <cell r="AB10">
            <v>1108215</v>
          </cell>
          <cell r="AD10">
            <v>54473552.670000002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2042461590.8</v>
          </cell>
          <cell r="D11">
            <v>86354421.900000006</v>
          </cell>
          <cell r="E11">
            <v>998852813.12</v>
          </cell>
          <cell r="F11">
            <v>998852813.12</v>
          </cell>
          <cell r="H11">
            <v>996347451</v>
          </cell>
          <cell r="I11">
            <v>170155591</v>
          </cell>
          <cell r="J11">
            <v>63290753</v>
          </cell>
          <cell r="K11">
            <v>762901107</v>
          </cell>
          <cell r="V11">
            <v>1956107168.9000001</v>
          </cell>
          <cell r="W11">
            <v>22451791.77</v>
          </cell>
          <cell r="X11">
            <v>21800585.969999999</v>
          </cell>
          <cell r="Y11">
            <v>651205.80000000005</v>
          </cell>
          <cell r="Z11">
            <v>22451791.77</v>
          </cell>
          <cell r="AA11">
            <v>9407740.3800000008</v>
          </cell>
          <cell r="AB11">
            <v>691675.2</v>
          </cell>
          <cell r="AD11">
            <v>12352376.189999999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4600484717</v>
          </cell>
          <cell r="D12">
            <v>21709954</v>
          </cell>
          <cell r="E12">
            <v>2233083618</v>
          </cell>
          <cell r="F12">
            <v>2233083618</v>
          </cell>
          <cell r="H12">
            <v>1960360379</v>
          </cell>
          <cell r="I12">
            <v>173173559</v>
          </cell>
          <cell r="J12">
            <v>539884105</v>
          </cell>
          <cell r="K12">
            <v>1247302715</v>
          </cell>
          <cell r="V12">
            <v>4578774763</v>
          </cell>
          <cell r="W12">
            <v>19831577</v>
          </cell>
          <cell r="X12">
            <v>19535440</v>
          </cell>
          <cell r="Y12">
            <v>296137</v>
          </cell>
          <cell r="Z12">
            <v>19831577</v>
          </cell>
          <cell r="AA12">
            <v>12582214</v>
          </cell>
          <cell r="AB12">
            <v>3208074</v>
          </cell>
          <cell r="AD12">
            <v>4041289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23065395606</v>
          </cell>
          <cell r="D13">
            <v>179792114</v>
          </cell>
          <cell r="E13">
            <v>2917087319</v>
          </cell>
          <cell r="F13">
            <v>2165547319</v>
          </cell>
          <cell r="G13">
            <v>751540000</v>
          </cell>
          <cell r="H13">
            <v>12970561044</v>
          </cell>
          <cell r="I13">
            <v>7937322785</v>
          </cell>
          <cell r="K13">
            <v>3183826927</v>
          </cell>
          <cell r="O13">
            <v>1849411332</v>
          </cell>
          <cell r="V13">
            <v>22885603492</v>
          </cell>
          <cell r="W13">
            <v>755494103</v>
          </cell>
          <cell r="X13">
            <v>749826738</v>
          </cell>
          <cell r="Y13">
            <v>5667365</v>
          </cell>
          <cell r="Z13">
            <v>755494103</v>
          </cell>
          <cell r="AA13">
            <v>21631345</v>
          </cell>
          <cell r="AB13">
            <v>9364778</v>
          </cell>
          <cell r="AC13">
            <v>6888916</v>
          </cell>
          <cell r="AD13">
            <v>717609064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3497076974.8800001</v>
          </cell>
          <cell r="D14">
            <v>139658360.03999999</v>
          </cell>
          <cell r="E14">
            <v>864188667</v>
          </cell>
          <cell r="F14">
            <v>864188667</v>
          </cell>
          <cell r="H14">
            <v>1240138529.6100001</v>
          </cell>
          <cell r="I14">
            <v>161425592.66</v>
          </cell>
          <cell r="K14">
            <v>1078712936.95</v>
          </cell>
          <cell r="V14">
            <v>3357418614.8400002</v>
          </cell>
          <cell r="W14">
            <v>205276800.36000001</v>
          </cell>
          <cell r="X14">
            <v>204432987.36000001</v>
          </cell>
          <cell r="Y14">
            <v>843813</v>
          </cell>
          <cell r="Z14">
            <v>205276800.36000001</v>
          </cell>
          <cell r="AA14">
            <v>61141939.390000001</v>
          </cell>
          <cell r="AB14">
            <v>25666327.940000001</v>
          </cell>
          <cell r="AC14">
            <v>4392191.5</v>
          </cell>
          <cell r="AD14">
            <v>114076341.53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32331955049.400002</v>
          </cell>
          <cell r="D15">
            <v>482551183.48000002</v>
          </cell>
          <cell r="E15">
            <v>1212860288.24</v>
          </cell>
          <cell r="F15">
            <v>1212860288.24</v>
          </cell>
          <cell r="H15">
            <v>30269360569.66</v>
          </cell>
          <cell r="I15">
            <v>16923016821.66</v>
          </cell>
          <cell r="K15">
            <v>13346343748</v>
          </cell>
          <cell r="V15">
            <v>31849403865.919998</v>
          </cell>
          <cell r="W15">
            <v>59992920.25</v>
          </cell>
          <cell r="X15">
            <v>54799890.25</v>
          </cell>
          <cell r="Y15">
            <v>5193030</v>
          </cell>
          <cell r="Z15">
            <v>59992920.25</v>
          </cell>
          <cell r="AA15">
            <v>24680439.300000001</v>
          </cell>
          <cell r="AB15">
            <v>40457372.93</v>
          </cell>
          <cell r="AC15">
            <v>5193030</v>
          </cell>
          <cell r="AD15">
            <v>-10337921.98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13843421120.83</v>
          </cell>
          <cell r="D16">
            <v>504115357.75999999</v>
          </cell>
          <cell r="E16">
            <v>605465750.33000004</v>
          </cell>
          <cell r="F16">
            <v>127644718.33</v>
          </cell>
          <cell r="G16">
            <v>477821032</v>
          </cell>
          <cell r="H16">
            <v>6773428182.5699997</v>
          </cell>
          <cell r="I16">
            <v>266006663.11000001</v>
          </cell>
          <cell r="K16">
            <v>1246818277.1700001</v>
          </cell>
          <cell r="O16">
            <v>2158835315.8099999</v>
          </cell>
          <cell r="P16">
            <v>3101767926.48</v>
          </cell>
          <cell r="V16">
            <v>13339305763.07</v>
          </cell>
          <cell r="W16">
            <v>307479501.10000002</v>
          </cell>
          <cell r="X16">
            <v>307479501.10000002</v>
          </cell>
          <cell r="Z16">
            <v>307479501.10000002</v>
          </cell>
          <cell r="AA16">
            <v>87395749.209999993</v>
          </cell>
          <cell r="AB16">
            <v>9332338.5399999991</v>
          </cell>
          <cell r="AD16">
            <v>210751413.34999999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13505266682.540001</v>
          </cell>
          <cell r="D17">
            <v>361937964</v>
          </cell>
          <cell r="E17">
            <v>1937081974.5900002</v>
          </cell>
          <cell r="F17">
            <v>1243710525.4000001</v>
          </cell>
          <cell r="G17">
            <v>693371449.19000006</v>
          </cell>
          <cell r="H17">
            <v>9113189304.1800003</v>
          </cell>
          <cell r="I17">
            <v>2402889850.8899999</v>
          </cell>
          <cell r="J17">
            <v>1186687804.8499999</v>
          </cell>
          <cell r="K17">
            <v>5523611648.4399996</v>
          </cell>
          <cell r="V17">
            <v>13143328718.540001</v>
          </cell>
          <cell r="W17">
            <v>294343032.73000002</v>
          </cell>
          <cell r="X17">
            <v>256585895.63999999</v>
          </cell>
          <cell r="Y17">
            <v>37757137.090000004</v>
          </cell>
          <cell r="Z17">
            <v>294343032.73000002</v>
          </cell>
          <cell r="AA17">
            <v>23414293.640000001</v>
          </cell>
          <cell r="AB17">
            <v>8593938.1300000008</v>
          </cell>
          <cell r="AC17">
            <v>15000000</v>
          </cell>
          <cell r="AD17">
            <v>247334800.96000001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4049561987.8099999</v>
          </cell>
          <cell r="D18">
            <v>200930970.62</v>
          </cell>
          <cell r="E18">
            <v>25366425.669999998</v>
          </cell>
          <cell r="F18">
            <v>24932717.539999999</v>
          </cell>
          <cell r="G18">
            <v>433708.13</v>
          </cell>
          <cell r="H18">
            <v>2744167344</v>
          </cell>
          <cell r="I18">
            <v>1479106329</v>
          </cell>
          <cell r="K18">
            <v>1265061015</v>
          </cell>
          <cell r="V18">
            <v>3848631017.1900001</v>
          </cell>
          <cell r="W18">
            <v>99305674.340000004</v>
          </cell>
          <cell r="X18">
            <v>96175825.340000004</v>
          </cell>
          <cell r="Y18">
            <v>3129849</v>
          </cell>
          <cell r="Z18">
            <v>99305674.340000004</v>
          </cell>
          <cell r="AA18">
            <v>25119651.190000001</v>
          </cell>
          <cell r="AB18">
            <v>8906280.1400000006</v>
          </cell>
          <cell r="AC18">
            <v>2710626</v>
          </cell>
          <cell r="AD18">
            <v>62569117.009999998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22186651246.580002</v>
          </cell>
          <cell r="D19">
            <v>1604244459.3800001</v>
          </cell>
          <cell r="E19">
            <v>17868992425.75</v>
          </cell>
          <cell r="F19">
            <v>17868992425.75</v>
          </cell>
          <cell r="H19">
            <v>3803401958.25</v>
          </cell>
          <cell r="J19">
            <v>3803401958.25</v>
          </cell>
          <cell r="V19">
            <v>20582406787.200001</v>
          </cell>
          <cell r="W19">
            <v>1039989469.27</v>
          </cell>
          <cell r="X19">
            <v>252679405.81</v>
          </cell>
          <cell r="Y19">
            <v>787310063.46000004</v>
          </cell>
          <cell r="Z19">
            <v>1039989469.27</v>
          </cell>
          <cell r="AA19">
            <v>57347040.969999999</v>
          </cell>
          <cell r="AB19">
            <v>147528568.77000001</v>
          </cell>
          <cell r="AD19">
            <v>835113859.52999997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11526162960.01</v>
          </cell>
          <cell r="D20">
            <v>84377561.099999994</v>
          </cell>
          <cell r="E20">
            <v>7721798657.3199997</v>
          </cell>
          <cell r="F20">
            <v>7719462410.3199997</v>
          </cell>
          <cell r="G20">
            <v>2336247</v>
          </cell>
          <cell r="H20">
            <v>1778858897.02</v>
          </cell>
          <cell r="I20">
            <v>1246236897.9400001</v>
          </cell>
          <cell r="K20">
            <v>532621999.07999998</v>
          </cell>
          <cell r="V20">
            <v>11441785398.91</v>
          </cell>
          <cell r="W20">
            <v>335209376.20999998</v>
          </cell>
          <cell r="X20">
            <v>335209376.20999998</v>
          </cell>
          <cell r="Z20">
            <v>335209376.20999998</v>
          </cell>
          <cell r="AA20">
            <v>39713420.850000001</v>
          </cell>
          <cell r="AB20">
            <v>29834739.440000001</v>
          </cell>
          <cell r="AD20">
            <v>265661215.91999999</v>
          </cell>
        </row>
        <row r="21">
          <cell r="A21">
            <v>47</v>
          </cell>
          <cell r="B21" t="str">
            <v>FONDO MUTUO DE INVERSIﾓN FUTURO</v>
          </cell>
          <cell r="C21">
            <v>30533182368.349998</v>
          </cell>
          <cell r="D21">
            <v>351877646.43000001</v>
          </cell>
          <cell r="E21">
            <v>17558442902.740002</v>
          </cell>
          <cell r="F21">
            <v>17555557142.740002</v>
          </cell>
          <cell r="G21">
            <v>2885760</v>
          </cell>
          <cell r="H21">
            <v>7152307957.6499996</v>
          </cell>
          <cell r="I21">
            <v>846870763.45000005</v>
          </cell>
          <cell r="J21">
            <v>1542260187.4300001</v>
          </cell>
          <cell r="K21">
            <v>2263286823.8000002</v>
          </cell>
          <cell r="N21">
            <v>2499890182.9699998</v>
          </cell>
          <cell r="V21">
            <v>30181304721.919998</v>
          </cell>
          <cell r="W21">
            <v>734806785.92999995</v>
          </cell>
          <cell r="X21">
            <v>734776738.61000001</v>
          </cell>
          <cell r="Y21">
            <v>30047.32</v>
          </cell>
          <cell r="Z21">
            <v>734806785.92999995</v>
          </cell>
          <cell r="AA21">
            <v>56823121</v>
          </cell>
          <cell r="AB21">
            <v>57424380.390000001</v>
          </cell>
          <cell r="AC21">
            <v>0</v>
          </cell>
          <cell r="AD21">
            <v>620559284.53999996</v>
          </cell>
        </row>
        <row r="22">
          <cell r="A22">
            <v>48</v>
          </cell>
          <cell r="B22" t="str">
            <v>FONDO MUTUO DE INVERSION DE LEONISA S.A.</v>
          </cell>
          <cell r="C22">
            <v>13760655846.66</v>
          </cell>
          <cell r="D22">
            <v>708842318.60000002</v>
          </cell>
          <cell r="E22">
            <v>9204698467.0699997</v>
          </cell>
          <cell r="F22">
            <v>9204698467.0699997</v>
          </cell>
          <cell r="H22">
            <v>3735280961.6300001</v>
          </cell>
          <cell r="I22">
            <v>357700399.05000001</v>
          </cell>
          <cell r="J22">
            <v>805180659.03999996</v>
          </cell>
          <cell r="K22">
            <v>2572399903.54</v>
          </cell>
          <cell r="V22">
            <v>13051813528.059999</v>
          </cell>
          <cell r="W22">
            <v>180762257.81</v>
          </cell>
          <cell r="X22">
            <v>180762257.81</v>
          </cell>
          <cell r="Y22">
            <v>0</v>
          </cell>
          <cell r="Z22">
            <v>180762257.81</v>
          </cell>
          <cell r="AA22">
            <v>8258115.4900000002</v>
          </cell>
          <cell r="AB22">
            <v>68448811</v>
          </cell>
          <cell r="AD22">
            <v>104055331.31999999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3155600891.5100002</v>
          </cell>
          <cell r="D23">
            <v>328366904.13</v>
          </cell>
          <cell r="E23">
            <v>1763538403.4100001</v>
          </cell>
          <cell r="F23">
            <v>1763538403.4100001</v>
          </cell>
          <cell r="H23">
            <v>910882933.21000004</v>
          </cell>
          <cell r="I23">
            <v>38831484</v>
          </cell>
          <cell r="J23">
            <v>441307247</v>
          </cell>
          <cell r="K23">
            <v>313893827</v>
          </cell>
          <cell r="Q23">
            <v>116850375.20999999</v>
          </cell>
          <cell r="V23">
            <v>2827233987.3800001</v>
          </cell>
          <cell r="W23">
            <v>106688225.77</v>
          </cell>
          <cell r="X23">
            <v>106584565.77</v>
          </cell>
          <cell r="Y23">
            <v>103660</v>
          </cell>
          <cell r="Z23">
            <v>106688225.77</v>
          </cell>
          <cell r="AA23">
            <v>5081151.3600000003</v>
          </cell>
          <cell r="AB23">
            <v>31484145.809999999</v>
          </cell>
          <cell r="AD23">
            <v>70122928.599999994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28758757150.5</v>
          </cell>
          <cell r="D24">
            <v>499905726.16000003</v>
          </cell>
          <cell r="E24">
            <v>17167519565.299999</v>
          </cell>
          <cell r="F24">
            <v>15165311387.5</v>
          </cell>
          <cell r="G24">
            <v>2002208177.8</v>
          </cell>
          <cell r="H24">
            <v>2175003369.3200002</v>
          </cell>
          <cell r="S24">
            <v>2175003369.3200002</v>
          </cell>
          <cell r="V24">
            <v>28258851424.34</v>
          </cell>
          <cell r="W24">
            <v>794582591.80999994</v>
          </cell>
          <cell r="X24">
            <v>722668185.22000003</v>
          </cell>
          <cell r="Y24">
            <v>71914406.590000004</v>
          </cell>
          <cell r="Z24">
            <v>794582591.80999994</v>
          </cell>
          <cell r="AA24">
            <v>450215530.22000003</v>
          </cell>
          <cell r="AB24">
            <v>4559552</v>
          </cell>
          <cell r="AC24">
            <v>0</v>
          </cell>
          <cell r="AD24">
            <v>339807509.58999997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2002398024</v>
          </cell>
          <cell r="D25">
            <v>89953966</v>
          </cell>
          <cell r="E25">
            <v>430756367</v>
          </cell>
          <cell r="F25">
            <v>430756367</v>
          </cell>
          <cell r="H25">
            <v>734888240</v>
          </cell>
          <cell r="I25">
            <v>344447220</v>
          </cell>
          <cell r="K25">
            <v>390441020</v>
          </cell>
          <cell r="V25">
            <v>1912444058</v>
          </cell>
          <cell r="W25">
            <v>50648232</v>
          </cell>
          <cell r="X25">
            <v>50630719</v>
          </cell>
          <cell r="Y25">
            <v>17513</v>
          </cell>
          <cell r="Z25">
            <v>50648232</v>
          </cell>
          <cell r="AA25">
            <v>6912323</v>
          </cell>
          <cell r="AB25">
            <v>1451222</v>
          </cell>
          <cell r="AD25">
            <v>42284687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7550403078.8100004</v>
          </cell>
          <cell r="D26">
            <v>266919212.38</v>
          </cell>
          <cell r="E26">
            <v>3778387322.2399998</v>
          </cell>
          <cell r="F26">
            <v>3378387662.2399998</v>
          </cell>
          <cell r="G26">
            <v>399999660</v>
          </cell>
          <cell r="H26">
            <v>1653506960</v>
          </cell>
          <cell r="I26">
            <v>937079015</v>
          </cell>
          <cell r="K26">
            <v>716427945</v>
          </cell>
          <cell r="V26">
            <v>7283483866.4300003</v>
          </cell>
          <cell r="W26">
            <v>88735413.540000007</v>
          </cell>
          <cell r="X26">
            <v>82056520.030000001</v>
          </cell>
          <cell r="Y26">
            <v>6678893.5099999998</v>
          </cell>
          <cell r="Z26">
            <v>88735413.540000007</v>
          </cell>
          <cell r="AA26">
            <v>26281310.73</v>
          </cell>
          <cell r="AB26">
            <v>32672634.649999999</v>
          </cell>
          <cell r="AC26">
            <v>6674120</v>
          </cell>
          <cell r="AD26">
            <v>23107348.16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2807026141.5799999</v>
          </cell>
          <cell r="D27">
            <v>197363702.44</v>
          </cell>
          <cell r="E27">
            <v>1240467377.3</v>
          </cell>
          <cell r="F27">
            <v>1240467377.3</v>
          </cell>
          <cell r="H27">
            <v>177836590.25999999</v>
          </cell>
          <cell r="I27">
            <v>76465019.030000001</v>
          </cell>
          <cell r="J27">
            <v>101371571.23</v>
          </cell>
          <cell r="V27">
            <v>2609662439.1399999</v>
          </cell>
          <cell r="W27">
            <v>86665184.590000004</v>
          </cell>
          <cell r="X27">
            <v>80030316.689999998</v>
          </cell>
          <cell r="Y27">
            <v>6634867.9000000004</v>
          </cell>
          <cell r="Z27">
            <v>86665184.590000004</v>
          </cell>
          <cell r="AA27">
            <v>15735579.34</v>
          </cell>
          <cell r="AB27">
            <v>3986147.13</v>
          </cell>
          <cell r="AC27">
            <v>0</v>
          </cell>
          <cell r="AD27">
            <v>66943458.119999997</v>
          </cell>
        </row>
        <row r="28">
          <cell r="A28">
            <v>59</v>
          </cell>
          <cell r="B28" t="str">
            <v>FONDO MUTUO DE INVERSION DE LOS TRABAJADORES DE COMPAﾑIA  NAL. DE CHOCOLATES</v>
          </cell>
          <cell r="C28">
            <v>32917444758.639999</v>
          </cell>
          <cell r="D28">
            <v>1101019472.4000001</v>
          </cell>
          <cell r="E28">
            <v>13815858344.709999</v>
          </cell>
          <cell r="F28">
            <v>13815858344.709999</v>
          </cell>
          <cell r="H28">
            <v>16535127561.709999</v>
          </cell>
          <cell r="I28">
            <v>6851700497.2299995</v>
          </cell>
          <cell r="J28">
            <v>2097922378.8800001</v>
          </cell>
          <cell r="K28">
            <v>4147623675.98</v>
          </cell>
          <cell r="N28">
            <v>640660079.39999998</v>
          </cell>
          <cell r="S28">
            <v>2797220930.2199998</v>
          </cell>
          <cell r="V28">
            <v>31816425286.240002</v>
          </cell>
          <cell r="W28">
            <v>359507543.04000002</v>
          </cell>
          <cell r="X28">
            <v>359210583.04000002</v>
          </cell>
          <cell r="Y28">
            <v>296960</v>
          </cell>
          <cell r="Z28">
            <v>359507543.04000002</v>
          </cell>
          <cell r="AA28">
            <v>38601511.700000003</v>
          </cell>
          <cell r="AB28">
            <v>100457675.34</v>
          </cell>
          <cell r="AC28">
            <v>0</v>
          </cell>
          <cell r="AD28">
            <v>220448356</v>
          </cell>
        </row>
        <row r="29">
          <cell r="A29">
            <v>61</v>
          </cell>
          <cell r="B29" t="str">
            <v>FONDO MUTUO DE INVERSION FONBYH</v>
          </cell>
          <cell r="C29">
            <v>11385883240.67</v>
          </cell>
          <cell r="D29">
            <v>576837264.80999994</v>
          </cell>
          <cell r="E29">
            <v>369699568.79999995</v>
          </cell>
          <cell r="F29">
            <v>329965982.57999998</v>
          </cell>
          <cell r="G29">
            <v>39733586.219999999</v>
          </cell>
          <cell r="H29">
            <v>6291074430.1300001</v>
          </cell>
          <cell r="I29">
            <v>3015067490.0300002</v>
          </cell>
          <cell r="K29">
            <v>2908735913.1599998</v>
          </cell>
          <cell r="N29">
            <v>367271026.94</v>
          </cell>
          <cell r="V29">
            <v>10809045975.860001</v>
          </cell>
          <cell r="W29">
            <v>217498404.56999999</v>
          </cell>
          <cell r="X29">
            <v>209753208.88999999</v>
          </cell>
          <cell r="Y29">
            <v>7745195.6799999997</v>
          </cell>
          <cell r="Z29">
            <v>217498404.56999999</v>
          </cell>
          <cell r="AA29">
            <v>55081373.979999997</v>
          </cell>
          <cell r="AB29">
            <v>2401310.0099999998</v>
          </cell>
          <cell r="AC29">
            <v>7298186.0599999996</v>
          </cell>
          <cell r="AD29">
            <v>152717534.52000001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2499046514.7600002</v>
          </cell>
          <cell r="D30">
            <v>86479992.519999996</v>
          </cell>
          <cell r="E30">
            <v>1347726929</v>
          </cell>
          <cell r="F30">
            <v>1347726929</v>
          </cell>
          <cell r="H30">
            <v>591617764</v>
          </cell>
          <cell r="I30">
            <v>591617764</v>
          </cell>
          <cell r="J30">
            <v>0</v>
          </cell>
          <cell r="V30">
            <v>2412566522.2399998</v>
          </cell>
          <cell r="W30">
            <v>29579363.510000002</v>
          </cell>
          <cell r="X30">
            <v>29579363.510000002</v>
          </cell>
          <cell r="Y30">
            <v>0</v>
          </cell>
          <cell r="Z30">
            <v>29579363.510000002</v>
          </cell>
          <cell r="AA30">
            <v>9516186.9399999995</v>
          </cell>
          <cell r="AB30">
            <v>262097</v>
          </cell>
          <cell r="AC30">
            <v>0</v>
          </cell>
          <cell r="AD30">
            <v>19801079.57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74295759.489999995</v>
          </cell>
          <cell r="D31">
            <v>7211099.79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67084659.700000003</v>
          </cell>
          <cell r="W31">
            <v>1986748.28</v>
          </cell>
          <cell r="X31">
            <v>1986748.28</v>
          </cell>
          <cell r="Y31">
            <v>0</v>
          </cell>
          <cell r="Z31">
            <v>1986748.28</v>
          </cell>
          <cell r="AA31">
            <v>243303</v>
          </cell>
          <cell r="AB31">
            <v>0</v>
          </cell>
          <cell r="AC31">
            <v>0</v>
          </cell>
          <cell r="AD31">
            <v>1743445.28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12369741510.4</v>
          </cell>
          <cell r="D32">
            <v>341112777.31999999</v>
          </cell>
          <cell r="E32">
            <v>3625750351.1900001</v>
          </cell>
          <cell r="F32">
            <v>3625750351.1900001</v>
          </cell>
          <cell r="H32">
            <v>6599379923.8700008</v>
          </cell>
          <cell r="I32">
            <v>4492402059.5100002</v>
          </cell>
          <cell r="J32">
            <v>298361103.01999998</v>
          </cell>
          <cell r="K32">
            <v>1808616761.3399999</v>
          </cell>
          <cell r="V32">
            <v>12028628733.08</v>
          </cell>
          <cell r="W32">
            <v>81801883.799999997</v>
          </cell>
          <cell r="X32">
            <v>81801883.799999997</v>
          </cell>
          <cell r="Z32">
            <v>81801883.799999997</v>
          </cell>
          <cell r="AA32">
            <v>30347749</v>
          </cell>
          <cell r="AB32">
            <v>11224144.640000001</v>
          </cell>
          <cell r="AD32">
            <v>40229990.159999996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75940279972.720001</v>
          </cell>
          <cell r="D33">
            <v>75489860.5</v>
          </cell>
          <cell r="E33">
            <v>60589556466.040001</v>
          </cell>
          <cell r="F33">
            <v>60589556466.040001</v>
          </cell>
          <cell r="H33">
            <v>14749715305.970001</v>
          </cell>
          <cell r="I33">
            <v>4186463679.1799998</v>
          </cell>
          <cell r="J33">
            <v>1078921627</v>
          </cell>
          <cell r="K33">
            <v>9484329999.7900009</v>
          </cell>
          <cell r="V33">
            <v>75864790112.220001</v>
          </cell>
          <cell r="W33">
            <v>-1761871937.45999</v>
          </cell>
          <cell r="X33">
            <v>-1762671949.23</v>
          </cell>
          <cell r="Y33">
            <v>800011.77</v>
          </cell>
          <cell r="Z33">
            <v>-1761871937.45999</v>
          </cell>
          <cell r="AA33">
            <v>157961934.69</v>
          </cell>
          <cell r="AB33">
            <v>472938817.37</v>
          </cell>
          <cell r="AC33">
            <v>3501</v>
          </cell>
          <cell r="AD33">
            <v>-2392776190.52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8292882758.0500002</v>
          </cell>
          <cell r="D34">
            <v>554366707.44000006</v>
          </cell>
          <cell r="E34">
            <v>3156831407.8000002</v>
          </cell>
          <cell r="F34">
            <v>3120765448.4000001</v>
          </cell>
          <cell r="G34">
            <v>36065959.399999999</v>
          </cell>
          <cell r="H34">
            <v>4502537491</v>
          </cell>
          <cell r="I34">
            <v>69323800</v>
          </cell>
          <cell r="K34">
            <v>4433213691</v>
          </cell>
          <cell r="V34">
            <v>7738516050.6099997</v>
          </cell>
          <cell r="W34">
            <v>76671749.719999999</v>
          </cell>
          <cell r="X34">
            <v>76616389.719999999</v>
          </cell>
          <cell r="Y34">
            <v>55360</v>
          </cell>
          <cell r="Z34">
            <v>76671749.719999999</v>
          </cell>
          <cell r="AA34">
            <v>4254275.6399999997</v>
          </cell>
          <cell r="AB34">
            <v>21657953.84</v>
          </cell>
          <cell r="AD34">
            <v>50759520.240000002</v>
          </cell>
        </row>
        <row r="35">
          <cell r="A35">
            <v>73</v>
          </cell>
          <cell r="B35" t="str">
            <v>FONDO MUTUO DE INVERSION SOCIAL</v>
          </cell>
          <cell r="C35">
            <v>25408332058.310001</v>
          </cell>
          <cell r="D35">
            <v>249720226.34</v>
          </cell>
          <cell r="E35">
            <v>5783782704.3699999</v>
          </cell>
          <cell r="F35">
            <v>5783782704.3699999</v>
          </cell>
          <cell r="H35">
            <v>17717535903.850002</v>
          </cell>
          <cell r="I35">
            <v>5323047613.2700005</v>
          </cell>
          <cell r="K35">
            <v>8483549678.7600002</v>
          </cell>
          <cell r="L35">
            <v>2089009512.8499999</v>
          </cell>
          <cell r="N35">
            <v>1821929098.97</v>
          </cell>
          <cell r="S35">
            <v>0</v>
          </cell>
          <cell r="V35">
            <v>25158611831.970001</v>
          </cell>
          <cell r="W35">
            <v>329776472.58999997</v>
          </cell>
          <cell r="X35">
            <v>329775384.58999997</v>
          </cell>
          <cell r="Y35">
            <v>1088</v>
          </cell>
          <cell r="Z35">
            <v>329776472.58999997</v>
          </cell>
          <cell r="AA35">
            <v>89284701.939999998</v>
          </cell>
          <cell r="AB35">
            <v>47501184.939999998</v>
          </cell>
          <cell r="AC35">
            <v>0</v>
          </cell>
          <cell r="AD35">
            <v>192990585.71000001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25156943260</v>
          </cell>
          <cell r="D36">
            <v>997082629</v>
          </cell>
          <cell r="E36">
            <v>7941265567</v>
          </cell>
          <cell r="F36">
            <v>7900575707</v>
          </cell>
          <cell r="G36">
            <v>40689860</v>
          </cell>
          <cell r="H36">
            <v>16273732823</v>
          </cell>
          <cell r="I36">
            <v>4083350606</v>
          </cell>
          <cell r="J36">
            <v>303581575</v>
          </cell>
          <cell r="K36">
            <v>11886800642</v>
          </cell>
          <cell r="S36">
            <v>0</v>
          </cell>
          <cell r="T36">
            <v>0</v>
          </cell>
          <cell r="V36">
            <v>24159860631</v>
          </cell>
          <cell r="W36">
            <v>440997525</v>
          </cell>
          <cell r="X36">
            <v>440997525</v>
          </cell>
          <cell r="Y36">
            <v>0</v>
          </cell>
          <cell r="Z36">
            <v>440997525</v>
          </cell>
          <cell r="AA36">
            <v>38551258</v>
          </cell>
          <cell r="AB36">
            <v>0</v>
          </cell>
          <cell r="AC36">
            <v>0</v>
          </cell>
          <cell r="AD36">
            <v>402446267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4847263145.8800001</v>
          </cell>
          <cell r="D37">
            <v>219164431.36000001</v>
          </cell>
          <cell r="E37">
            <v>1854482110.3699999</v>
          </cell>
          <cell r="F37">
            <v>1854482110.3699999</v>
          </cell>
          <cell r="H37">
            <v>1931578534</v>
          </cell>
          <cell r="I37">
            <v>600009093.96000004</v>
          </cell>
          <cell r="J37">
            <v>201898136.31999999</v>
          </cell>
          <cell r="K37">
            <v>1129671303.72</v>
          </cell>
          <cell r="V37">
            <v>4628098714.5200005</v>
          </cell>
          <cell r="W37">
            <v>101936314.20999999</v>
          </cell>
          <cell r="X37">
            <v>101936314.20999999</v>
          </cell>
          <cell r="Z37">
            <v>101936314.20999999</v>
          </cell>
          <cell r="AA37">
            <v>31880505.199999999</v>
          </cell>
          <cell r="AB37">
            <v>132639</v>
          </cell>
          <cell r="AD37">
            <v>69923170.010000005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6124710289.1000004</v>
          </cell>
          <cell r="D38">
            <v>112528982.39</v>
          </cell>
          <cell r="E38">
            <v>891482927.54999995</v>
          </cell>
          <cell r="F38">
            <v>871440359.54999995</v>
          </cell>
          <cell r="G38">
            <v>20042568</v>
          </cell>
          <cell r="H38">
            <v>4761377269.8199997</v>
          </cell>
          <cell r="I38">
            <v>2159214463.0999999</v>
          </cell>
          <cell r="K38">
            <v>1433712858.8900001</v>
          </cell>
          <cell r="L38">
            <v>687144960.83000004</v>
          </cell>
          <cell r="S38">
            <v>481304987</v>
          </cell>
          <cell r="T38">
            <v>0</v>
          </cell>
          <cell r="V38">
            <v>6012181306.71</v>
          </cell>
          <cell r="W38">
            <v>87339782.560000002</v>
          </cell>
          <cell r="X38">
            <v>87339782.560000002</v>
          </cell>
          <cell r="Y38">
            <v>0</v>
          </cell>
          <cell r="Z38">
            <v>87339782.560000002</v>
          </cell>
          <cell r="AA38">
            <v>12966983.640000001</v>
          </cell>
          <cell r="AB38">
            <v>7976410.8200000003</v>
          </cell>
          <cell r="AC38">
            <v>2682760.1</v>
          </cell>
          <cell r="AD38">
            <v>63713628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15036232670.09</v>
          </cell>
          <cell r="D39">
            <v>581380558.95000005</v>
          </cell>
          <cell r="E39">
            <v>294597063.91000003</v>
          </cell>
          <cell r="F39">
            <v>294597063.91000003</v>
          </cell>
          <cell r="H39">
            <v>9710380344.5999985</v>
          </cell>
          <cell r="I39">
            <v>2603568621.2399998</v>
          </cell>
          <cell r="K39">
            <v>4790933141.2299995</v>
          </cell>
          <cell r="L39">
            <v>962307843.98000002</v>
          </cell>
          <cell r="N39">
            <v>1145067332.29</v>
          </cell>
          <cell r="T39">
            <v>208503405.86000001</v>
          </cell>
          <cell r="V39">
            <v>14454852111.139999</v>
          </cell>
          <cell r="W39">
            <v>315611590.50999999</v>
          </cell>
          <cell r="X39">
            <v>315611590.50999999</v>
          </cell>
          <cell r="Y39">
            <v>0</v>
          </cell>
          <cell r="Z39">
            <v>315611590.50999999</v>
          </cell>
          <cell r="AA39">
            <v>32826369.109999999</v>
          </cell>
          <cell r="AB39">
            <v>3666816.72</v>
          </cell>
          <cell r="AD39">
            <v>279118404.68000001</v>
          </cell>
        </row>
        <row r="40">
          <cell r="A40">
            <v>91</v>
          </cell>
          <cell r="B40" t="str">
            <v>FONDO MUTUO DE AHORRO E INVERSION SEGURIDAD</v>
          </cell>
          <cell r="C40">
            <v>63842063173.870003</v>
          </cell>
          <cell r="D40">
            <v>2200701246.54</v>
          </cell>
          <cell r="E40">
            <v>18109116376.239998</v>
          </cell>
          <cell r="F40">
            <v>18063101184.689999</v>
          </cell>
          <cell r="G40">
            <v>46015191.549999997</v>
          </cell>
          <cell r="H40">
            <v>42646395295.379997</v>
          </cell>
          <cell r="I40">
            <v>6577680034.4799995</v>
          </cell>
          <cell r="K40">
            <v>3937657928.8600001</v>
          </cell>
          <cell r="L40">
            <v>2446924772.2399998</v>
          </cell>
          <cell r="M40">
            <v>4187437070.27</v>
          </cell>
          <cell r="N40">
            <v>8979101768.0400009</v>
          </cell>
          <cell r="O40">
            <v>5687784679.8199997</v>
          </cell>
          <cell r="P40">
            <v>10829809041.67</v>
          </cell>
          <cell r="V40">
            <v>61641361927.330002</v>
          </cell>
          <cell r="W40">
            <v>778533814.73000002</v>
          </cell>
          <cell r="X40">
            <v>778136814.73000002</v>
          </cell>
          <cell r="Y40">
            <v>397000</v>
          </cell>
          <cell r="Z40">
            <v>778533814.73000002</v>
          </cell>
          <cell r="AA40">
            <v>265433750.44999999</v>
          </cell>
          <cell r="AB40">
            <v>99361957.049999997</v>
          </cell>
          <cell r="AC40">
            <v>1814587.6</v>
          </cell>
          <cell r="AD40">
            <v>411923519.63</v>
          </cell>
        </row>
        <row r="41">
          <cell r="A41">
            <v>94</v>
          </cell>
          <cell r="B41" t="str">
            <v>FONDO MUTUO DE INVERSION DE SUCROMILES</v>
          </cell>
          <cell r="C41">
            <v>5712608378.6300001</v>
          </cell>
          <cell r="D41">
            <v>906340247.38</v>
          </cell>
          <cell r="E41">
            <v>3494743723.0799999</v>
          </cell>
          <cell r="F41">
            <v>3120063514.27</v>
          </cell>
          <cell r="G41">
            <v>374680208.81</v>
          </cell>
          <cell r="H41">
            <v>548861669.21000004</v>
          </cell>
          <cell r="I41">
            <v>121453883.81</v>
          </cell>
          <cell r="J41">
            <v>138606076</v>
          </cell>
          <cell r="K41">
            <v>288801709.39999998</v>
          </cell>
          <cell r="V41">
            <v>4806268131.25</v>
          </cell>
          <cell r="W41">
            <v>245557012.99000001</v>
          </cell>
          <cell r="X41">
            <v>245557012.99000001</v>
          </cell>
          <cell r="Z41">
            <v>245557012.99000001</v>
          </cell>
          <cell r="AA41">
            <v>11731612.83</v>
          </cell>
          <cell r="AB41">
            <v>23382540</v>
          </cell>
          <cell r="AC41">
            <v>0</v>
          </cell>
          <cell r="AD41">
            <v>210442860.16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9225455959.1900005</v>
          </cell>
          <cell r="D42">
            <v>978644128.38999999</v>
          </cell>
          <cell r="E42">
            <v>4277583502.5599999</v>
          </cell>
          <cell r="F42">
            <v>4277583502.5599999</v>
          </cell>
          <cell r="H42">
            <v>2198191832.8499999</v>
          </cell>
          <cell r="J42">
            <v>232737198.81</v>
          </cell>
          <cell r="K42">
            <v>1965454634.04</v>
          </cell>
          <cell r="V42">
            <v>8246811830.8000002</v>
          </cell>
          <cell r="W42">
            <v>71421896.150000006</v>
          </cell>
          <cell r="X42">
            <v>67395639.019999996</v>
          </cell>
          <cell r="Y42">
            <v>4026257.13</v>
          </cell>
          <cell r="Z42">
            <v>71421896.150000006</v>
          </cell>
          <cell r="AA42">
            <v>18048132.300000001</v>
          </cell>
          <cell r="AB42">
            <v>19558168.649999999</v>
          </cell>
          <cell r="AD42">
            <v>33815595.200000003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5339992255.5100002</v>
          </cell>
          <cell r="D43">
            <v>262020075.78999999</v>
          </cell>
          <cell r="E43">
            <v>1131015050.4000001</v>
          </cell>
          <cell r="F43">
            <v>995819503.88999999</v>
          </cell>
          <cell r="G43">
            <v>135195546.50999999</v>
          </cell>
          <cell r="H43">
            <v>2590561100.3400002</v>
          </cell>
          <cell r="I43">
            <v>288802224.68000001</v>
          </cell>
          <cell r="K43">
            <v>2298039191.8000002</v>
          </cell>
          <cell r="U43">
            <v>3719683.86</v>
          </cell>
          <cell r="V43">
            <v>5077972179.7200003</v>
          </cell>
          <cell r="W43">
            <v>247651685.55000001</v>
          </cell>
          <cell r="X43">
            <v>247651685.55000001</v>
          </cell>
          <cell r="Z43">
            <v>247651685.55000001</v>
          </cell>
          <cell r="AA43">
            <v>29884497.82</v>
          </cell>
          <cell r="AB43">
            <v>4864332.16</v>
          </cell>
          <cell r="AC43">
            <v>71887.38</v>
          </cell>
          <cell r="AD43">
            <v>212830968.19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7134655960.2700005</v>
          </cell>
          <cell r="D44">
            <v>508614474.58999997</v>
          </cell>
          <cell r="E44">
            <v>1681738456.6000001</v>
          </cell>
          <cell r="F44">
            <v>1322988082.3800001</v>
          </cell>
          <cell r="G44">
            <v>358750374.22000003</v>
          </cell>
          <cell r="H44">
            <v>3214512480.0999999</v>
          </cell>
          <cell r="I44">
            <v>361542279.76999998</v>
          </cell>
          <cell r="K44">
            <v>2702312576.9099998</v>
          </cell>
          <cell r="U44">
            <v>150657623.41999999</v>
          </cell>
          <cell r="V44">
            <v>6626041485.6800003</v>
          </cell>
          <cell r="W44">
            <v>359893404.23000002</v>
          </cell>
          <cell r="X44">
            <v>359893404.23000002</v>
          </cell>
          <cell r="Z44">
            <v>359893404.23000002</v>
          </cell>
          <cell r="AA44">
            <v>28088245.870000001</v>
          </cell>
          <cell r="AB44">
            <v>33709605.390000001</v>
          </cell>
          <cell r="AC44">
            <v>260329.43</v>
          </cell>
          <cell r="AD44">
            <v>297835223.54000002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3996603340.4299998</v>
          </cell>
          <cell r="D45">
            <v>179102524.61000001</v>
          </cell>
          <cell r="E45">
            <v>0</v>
          </cell>
          <cell r="H45">
            <v>3266752177.8299999</v>
          </cell>
          <cell r="I45">
            <v>169108274.97</v>
          </cell>
          <cell r="K45">
            <v>3097643902.8600001</v>
          </cell>
          <cell r="V45">
            <v>3817500815.8200002</v>
          </cell>
          <cell r="W45">
            <v>83242648.140000001</v>
          </cell>
          <cell r="X45">
            <v>83242648.140000001</v>
          </cell>
          <cell r="Y45">
            <v>0</v>
          </cell>
          <cell r="Z45">
            <v>83242648.140000001</v>
          </cell>
          <cell r="AA45">
            <v>16612867.76</v>
          </cell>
          <cell r="AB45">
            <v>1563859.36</v>
          </cell>
          <cell r="AC45">
            <v>557834.81000000006</v>
          </cell>
          <cell r="AD45">
            <v>64508086.210000001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6154642209.54</v>
          </cell>
          <cell r="D46">
            <v>122193320.62</v>
          </cell>
          <cell r="E46">
            <v>256047840.85999998</v>
          </cell>
          <cell r="F46">
            <v>220097663.09999999</v>
          </cell>
          <cell r="G46">
            <v>35950177.759999998</v>
          </cell>
          <cell r="H46">
            <v>4180844229.6300001</v>
          </cell>
          <cell r="I46">
            <v>1602488470.55</v>
          </cell>
          <cell r="K46">
            <v>2578355759.0799999</v>
          </cell>
          <cell r="V46">
            <v>6032448888.9200001</v>
          </cell>
          <cell r="W46">
            <v>134356424.80000001</v>
          </cell>
          <cell r="X46">
            <v>133779599.66</v>
          </cell>
          <cell r="Y46">
            <v>576825.14</v>
          </cell>
          <cell r="Z46">
            <v>134356424.80000001</v>
          </cell>
          <cell r="AA46">
            <v>38343890.009999998</v>
          </cell>
          <cell r="AB46">
            <v>2566608.48</v>
          </cell>
          <cell r="AC46">
            <v>0</v>
          </cell>
          <cell r="AD46">
            <v>93445926.310000002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46596324312.410004</v>
          </cell>
          <cell r="D47">
            <v>618688831.55999994</v>
          </cell>
          <cell r="E47">
            <v>12018926131.4</v>
          </cell>
          <cell r="F47">
            <v>12018926131.4</v>
          </cell>
          <cell r="H47">
            <v>31748824191.160004</v>
          </cell>
          <cell r="I47">
            <v>5934463419.3800001</v>
          </cell>
          <cell r="K47">
            <v>19884178460.470001</v>
          </cell>
          <cell r="L47">
            <v>5930182311.3100004</v>
          </cell>
          <cell r="V47">
            <v>45977635480.849998</v>
          </cell>
          <cell r="W47">
            <v>1841189229.25</v>
          </cell>
          <cell r="X47">
            <v>1841189229.25</v>
          </cell>
          <cell r="Z47">
            <v>1841189229.25</v>
          </cell>
          <cell r="AA47">
            <v>112552259.75</v>
          </cell>
          <cell r="AB47">
            <v>3615533.8</v>
          </cell>
          <cell r="AD47">
            <v>1725021435.7</v>
          </cell>
        </row>
        <row r="48">
          <cell r="C48">
            <v>653035246292.87024</v>
          </cell>
          <cell r="D48">
            <v>20480011778.270004</v>
          </cell>
          <cell r="E48">
            <v>246221358942.66998</v>
          </cell>
          <cell r="F48">
            <v>240632662191.69998</v>
          </cell>
          <cell r="G48">
            <v>5588696750.9700012</v>
          </cell>
          <cell r="H48">
            <v>308148717916.40002</v>
          </cell>
          <cell r="I48">
            <v>88516140190.850006</v>
          </cell>
          <cell r="J48">
            <v>14807834292.160002</v>
          </cell>
          <cell r="K48">
            <v>138406180378.60001</v>
          </cell>
          <cell r="L48">
            <v>15350280168.889999</v>
          </cell>
          <cell r="M48">
            <v>4187437070.27</v>
          </cell>
          <cell r="N48">
            <v>16768774670.5</v>
          </cell>
          <cell r="O48">
            <v>9696031327.6299992</v>
          </cell>
          <cell r="P48">
            <v>13931576968.15</v>
          </cell>
          <cell r="Q48">
            <v>116850375.20999999</v>
          </cell>
          <cell r="R48">
            <v>0</v>
          </cell>
          <cell r="S48">
            <v>5453529287</v>
          </cell>
          <cell r="T48">
            <v>759705879.86000001</v>
          </cell>
          <cell r="U48">
            <v>154377307.28</v>
          </cell>
          <cell r="V48">
            <v>632555234514.6001</v>
          </cell>
          <cell r="W48">
            <v>11589985687.990009</v>
          </cell>
          <cell r="X48">
            <v>10341533821.750004</v>
          </cell>
          <cell r="Y48">
            <v>1248451866.2400002</v>
          </cell>
          <cell r="Z48">
            <v>11589985687.990009</v>
          </cell>
          <cell r="AA48">
            <v>2154426091.3100004</v>
          </cell>
          <cell r="AB48">
            <v>1428085002.5</v>
          </cell>
          <cell r="AC48">
            <v>268406699.87000003</v>
          </cell>
          <cell r="AD48">
            <v>7739067894.3099995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mazo"/>
      <sheetName val="marzo"/>
      <sheetName val="Hoja1"/>
      <sheetName val="Hoja2"/>
      <sheetName val="fmi_310306"/>
    </sheetNames>
    <sheetDataSet>
      <sheetData sheetId="0" refreshError="1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MEDELLIN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>BOGOTÁ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MEDELLIN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>BOGOTÁ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>MEDELLIN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MEDELLIN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>MEDELLIN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>BOGOTÁ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MEDELLIN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BARRANQUILLA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>MEDELLIN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MEDELLIN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BOGOTÁ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BOGOTÁ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>CALI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BOGOTÁ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>BOGOTÁ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BOGOTÁ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BOGOTÁ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>MEDELLIN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BOGOTÁ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MEDELLIN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MEDELLIN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>CALI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MEDELLIN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MEDELLIN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>PALMIRA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>MEDELLIN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CALI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CALI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BOGOTÁ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>CALI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>BOGOTÁ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BOGOTÁ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>BOGOTÁ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BOGOTÁ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>MEDELLIN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>BOGOTÁ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>CALI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MEDELLIN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BOGOTÁ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MEDELLIN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MEDELLIN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>ENVIGADO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CALI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>CALI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MEDELLIN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BOGOTÁ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MEDELLIN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BOGOTÁ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BOGOTÁ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BOGOTÁ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BANCO TEQUENDAMA</v>
          </cell>
          <cell r="E57" t="str">
            <v>BOGOTÁ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>BOGOTÁ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BOGOTÁ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MEDELLIN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>BOGOTÁ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>BOGOTÁ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ITAGÜÍ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ENVIGADO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CARTAGENA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BOGOTÁ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>ITAGÜÍ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CALI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MEDELLIN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MANIZALES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BOGOTÁ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CALI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>BOGOTÁ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BOGOTÁ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MEDELLIN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CESAR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>MEDELLIN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BOGOTÁ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BOGOTÁ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>BOGOTÁ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BOGOTÁ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MEDELLIN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>MEDELLIN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ITAGÜÍ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IBAGUE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MANIZALES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BOGOTÁ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MONTELIBANO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str">
            <v>PEREIRA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>CALI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IBAGUE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>MEDELLIN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A1" t="str">
            <v>Código entidad</v>
          </cell>
          <cell r="B1" t="str">
            <v>Clase</v>
          </cell>
          <cell r="C1">
            <v>1</v>
          </cell>
          <cell r="D1">
            <v>2</v>
          </cell>
          <cell r="F1">
            <v>1</v>
          </cell>
          <cell r="G1">
            <v>1</v>
          </cell>
          <cell r="H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1</v>
          </cell>
          <cell r="V1">
            <v>1</v>
          </cell>
          <cell r="W1">
            <v>1</v>
          </cell>
          <cell r="Y1">
            <v>3</v>
          </cell>
          <cell r="Z1">
            <v>4</v>
          </cell>
          <cell r="AA1">
            <v>4</v>
          </cell>
          <cell r="AB1">
            <v>4</v>
          </cell>
          <cell r="AC1">
            <v>5</v>
          </cell>
          <cell r="AD1">
            <v>5</v>
          </cell>
          <cell r="AE1">
            <v>5</v>
          </cell>
          <cell r="AF1">
            <v>5</v>
          </cell>
          <cell r="AG1">
            <v>5</v>
          </cell>
          <cell r="AH1">
            <v>1</v>
          </cell>
        </row>
        <row r="2">
          <cell r="B2" t="str">
            <v>Grupo</v>
          </cell>
          <cell r="C2">
            <v>0</v>
          </cell>
          <cell r="D2">
            <v>0</v>
          </cell>
          <cell r="F2">
            <v>9</v>
          </cell>
          <cell r="G2">
            <v>2</v>
          </cell>
          <cell r="H2">
            <v>2</v>
          </cell>
          <cell r="J2">
            <v>2</v>
          </cell>
          <cell r="K2">
            <v>2</v>
          </cell>
          <cell r="L2">
            <v>2</v>
          </cell>
          <cell r="M2">
            <v>2</v>
          </cell>
          <cell r="N2">
            <v>2</v>
          </cell>
          <cell r="O2">
            <v>2</v>
          </cell>
          <cell r="P2">
            <v>2</v>
          </cell>
          <cell r="Q2">
            <v>2</v>
          </cell>
          <cell r="R2">
            <v>2</v>
          </cell>
          <cell r="S2">
            <v>2</v>
          </cell>
          <cell r="T2">
            <v>2</v>
          </cell>
          <cell r="U2">
            <v>2</v>
          </cell>
          <cell r="V2">
            <v>2</v>
          </cell>
          <cell r="W2">
            <v>2</v>
          </cell>
          <cell r="Y2">
            <v>0</v>
          </cell>
          <cell r="Z2">
            <v>0</v>
          </cell>
          <cell r="AA2">
            <v>1</v>
          </cell>
          <cell r="AB2">
            <v>2</v>
          </cell>
          <cell r="AC2">
            <v>0</v>
          </cell>
          <cell r="AD2">
            <v>1</v>
          </cell>
          <cell r="AE2">
            <v>1</v>
          </cell>
          <cell r="AF2">
            <v>3</v>
          </cell>
          <cell r="AG2">
            <v>9</v>
          </cell>
          <cell r="AH2">
            <v>1</v>
          </cell>
        </row>
        <row r="3">
          <cell r="B3" t="str">
            <v xml:space="preserve">Cuenta </v>
          </cell>
          <cell r="C3">
            <v>0</v>
          </cell>
          <cell r="D3">
            <v>0</v>
          </cell>
          <cell r="F3">
            <v>0</v>
          </cell>
          <cell r="G3">
            <v>4</v>
          </cell>
          <cell r="H3">
            <v>14</v>
          </cell>
          <cell r="J3">
            <v>5</v>
          </cell>
          <cell r="K3">
            <v>6</v>
          </cell>
          <cell r="L3">
            <v>7</v>
          </cell>
          <cell r="M3">
            <v>9</v>
          </cell>
          <cell r="N3">
            <v>10</v>
          </cell>
          <cell r="O3">
            <v>11</v>
          </cell>
          <cell r="P3">
            <v>81</v>
          </cell>
          <cell r="Q3">
            <v>15</v>
          </cell>
          <cell r="R3">
            <v>17</v>
          </cell>
          <cell r="S3">
            <v>67</v>
          </cell>
          <cell r="T3">
            <v>75</v>
          </cell>
          <cell r="U3">
            <v>83</v>
          </cell>
          <cell r="V3">
            <v>88</v>
          </cell>
          <cell r="W3">
            <v>99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99</v>
          </cell>
          <cell r="AF3">
            <v>0</v>
          </cell>
          <cell r="AG3">
            <v>0</v>
          </cell>
          <cell r="AH3">
            <v>25</v>
          </cell>
        </row>
        <row r="4">
          <cell r="B4" t="str">
            <v>Subcta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95</v>
          </cell>
          <cell r="AF4">
            <v>0</v>
          </cell>
          <cell r="AG4">
            <v>0</v>
          </cell>
          <cell r="AH4">
            <v>0</v>
          </cell>
        </row>
        <row r="5">
          <cell r="B5" t="str">
            <v>Nombre Cuenta</v>
          </cell>
          <cell r="C5" t="str">
            <v xml:space="preserve">ACTIVO                                                                          </v>
          </cell>
          <cell r="D5" t="str">
            <v xml:space="preserve">PASIVO                                                                          </v>
          </cell>
          <cell r="E5" t="str">
            <v>Renta variable</v>
          </cell>
          <cell r="F5" t="str">
            <v xml:space="preserve"> VALORIZACIONES                                                                 </v>
          </cell>
          <cell r="G5" t="str">
            <v xml:space="preserve">INVERSIONES NEGOCIABLES EN TITULOS PARTICIPATIVOS  - RECURSOS PROPIOS           </v>
          </cell>
          <cell r="H5" t="str">
            <v>INVERSIONES DISPONIBLES PARA LA VENTA EN TITULOS PARTICIPATIVOS  - RECURSOS PROP</v>
          </cell>
          <cell r="I5" t="str">
            <v>Renta Fija</v>
          </cell>
          <cell r="J5" t="str">
            <v>INVERSIONES NEGOCIABLES EN TITULOS DE DEUDA PUBLICA INTERNA   - RECURSOS PROPIOS</v>
          </cell>
          <cell r="K5" t="str">
            <v xml:space="preserve">INVERSIONES NEGOCIABLES EN TITULOS DE DEUDA PUBLICA EXTERNA  - RECURSOS PROPIOS </v>
          </cell>
          <cell r="L5" t="str">
            <v xml:space="preserve">INVERSIONES NEGOCIABLES EN TITULOS DE DEUDA PRIVADA  - RECURSOS PROPIOS         </v>
          </cell>
          <cell r="M5" t="str">
            <v>INVERSIONES PARA MANTENER HASTA EL VENCIMIENTO DEUDA PUBLICA INTERNA  - RECURSOS</v>
          </cell>
          <cell r="N5" t="str">
            <v>INVERSIONES PARA MANTENER HASTA EL VENCIMIENTO DEUDA PUBLICA EXTERNA  - RECURSOS</v>
          </cell>
          <cell r="O5" t="str">
            <v>INVERSIONES PARA MANTENER HASTA EL VENCIMIENTO DEUDA PRIVADA  - RECURSOS PROPIOS</v>
          </cell>
          <cell r="P5" t="str">
            <v xml:space="preserve">COMPROMISOS DE REVENTA DE INVERSIONES EN OPERACIONES SIMULTANEAS                </v>
          </cell>
          <cell r="Q5" t="str">
            <v>INVERSIONES DISPONIBLES PARA LA VENTA EN TITULOS DE DEUDA PUBLICA INTERNA - RECU</v>
          </cell>
          <cell r="R5" t="str">
            <v>INVERSIONES DISPONIBLES PARA LA VENTA EN TITULOS DE DEUDA PRIVADA  - RECURSOS PR</v>
          </cell>
          <cell r="S5" t="str">
            <v>DERECHOS DE RECOMPRA EN OPERACIONES DE FONDEO SUBYACENTE TITULOS DE DEUDA PRIVAD</v>
          </cell>
          <cell r="T5" t="str">
            <v>DERECHOS DE RECOMPRA -REPOS- INVERSIONES DISPONIBLES PARA LA VENTA SUBYACENTE TI</v>
          </cell>
          <cell r="U5" t="str">
            <v xml:space="preserve">COMPROMISOS DE REVENTA DE INVERSIONES - REPOS -                                 </v>
          </cell>
          <cell r="V5" t="str">
            <v xml:space="preserve">OPERACIONES CARRUSEL                                                            </v>
          </cell>
          <cell r="W5" t="str">
            <v>PROVISION DE INVERSIONES DISPONIBLES PARA LA VENTA EN TITULOS PARTICIPATIVOS (CR</v>
          </cell>
          <cell r="Y5" t="str">
            <v xml:space="preserve">PATRIMONIO                                                                      </v>
          </cell>
          <cell r="Z5" t="str">
            <v xml:space="preserve">INGRESOS                                                                        </v>
          </cell>
          <cell r="AA5" t="str">
            <v xml:space="preserve">OPERACIONALES                                                                   </v>
          </cell>
          <cell r="AB5" t="str">
            <v xml:space="preserve">NO OPERACIONALES                                                                </v>
          </cell>
          <cell r="AC5" t="str">
            <v xml:space="preserve">GASTOS                                                                          </v>
          </cell>
          <cell r="AD5" t="str">
            <v xml:space="preserve">OPERACIONALES DE ADMINISTRACION                                                 </v>
          </cell>
          <cell r="AE5" t="str">
            <v xml:space="preserve">OTROS ACTIVOS                                                                   </v>
          </cell>
          <cell r="AF5" t="str">
            <v xml:space="preserve">NO OPERACIONALES                                                                </v>
          </cell>
          <cell r="AG5" t="str">
            <v xml:space="preserve">GANANCIAS Y PRDIDAS                                                            </v>
          </cell>
          <cell r="AH5" t="str">
            <v xml:space="preserve">PARTICIPACION EN FONDOS A LA VISTA                                              </v>
          </cell>
        </row>
        <row r="6">
          <cell r="A6">
            <v>2</v>
          </cell>
          <cell r="B6" t="str">
            <v xml:space="preserve">FONDO MUTUO DE INVERSION TRABAJADORES DE ALUMINA S.A.        </v>
          </cell>
          <cell r="C6">
            <v>1942745638</v>
          </cell>
          <cell r="D6">
            <v>284414061</v>
          </cell>
          <cell r="E6">
            <v>805965549</v>
          </cell>
          <cell r="F6">
            <v>0</v>
          </cell>
          <cell r="G6">
            <v>805965549</v>
          </cell>
          <cell r="H6">
            <v>0</v>
          </cell>
          <cell r="I6">
            <v>913500601</v>
          </cell>
          <cell r="J6">
            <v>522923327</v>
          </cell>
          <cell r="K6">
            <v>211636528</v>
          </cell>
          <cell r="L6">
            <v>178940746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Y6">
            <v>1658331577</v>
          </cell>
          <cell r="Z6">
            <v>163277812</v>
          </cell>
          <cell r="AA6">
            <v>162118494</v>
          </cell>
          <cell r="AB6">
            <v>1159318</v>
          </cell>
          <cell r="AC6">
            <v>163277812</v>
          </cell>
          <cell r="AD6">
            <v>113197207</v>
          </cell>
          <cell r="AE6">
            <v>0</v>
          </cell>
          <cell r="AF6">
            <v>0</v>
          </cell>
          <cell r="AG6">
            <v>26513013</v>
          </cell>
          <cell r="AH6">
            <v>144353231</v>
          </cell>
          <cell r="AI6">
            <v>1057853832</v>
          </cell>
        </row>
        <row r="7">
          <cell r="A7">
            <v>5</v>
          </cell>
          <cell r="B7" t="str">
            <v xml:space="preserve">FONDO MUTUO DE INVERSION AVANZAR                             </v>
          </cell>
          <cell r="C7">
            <v>6673248264</v>
          </cell>
          <cell r="D7">
            <v>226973309</v>
          </cell>
          <cell r="E7">
            <v>5482856864</v>
          </cell>
          <cell r="F7">
            <v>976718</v>
          </cell>
          <cell r="G7">
            <v>5476454796</v>
          </cell>
          <cell r="H7">
            <v>5425350</v>
          </cell>
          <cell r="I7">
            <v>371530601</v>
          </cell>
          <cell r="J7">
            <v>199857238</v>
          </cell>
          <cell r="K7">
            <v>171673363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6446274955</v>
          </cell>
          <cell r="Z7">
            <v>988816638</v>
          </cell>
          <cell r="AA7">
            <v>980208536</v>
          </cell>
          <cell r="AB7">
            <v>8608102</v>
          </cell>
          <cell r="AC7">
            <v>988816638</v>
          </cell>
          <cell r="AD7">
            <v>31989862</v>
          </cell>
          <cell r="AE7">
            <v>0</v>
          </cell>
          <cell r="AF7">
            <v>8203497</v>
          </cell>
          <cell r="AG7">
            <v>802141229</v>
          </cell>
          <cell r="AH7">
            <v>335024639</v>
          </cell>
          <cell r="AI7">
            <v>706555240</v>
          </cell>
        </row>
        <row r="8">
          <cell r="A8">
            <v>7</v>
          </cell>
          <cell r="B8" t="str">
            <v xml:space="preserve">FONDO MUTUO DE INVERSION CASTILLA, RIOPAILA, COLOMBINA       </v>
          </cell>
          <cell r="C8">
            <v>9135200595</v>
          </cell>
          <cell r="D8">
            <v>739715187</v>
          </cell>
          <cell r="E8">
            <v>2378907672</v>
          </cell>
          <cell r="F8">
            <v>0</v>
          </cell>
          <cell r="G8">
            <v>2378907672</v>
          </cell>
          <cell r="H8">
            <v>0</v>
          </cell>
          <cell r="I8">
            <v>6169894561</v>
          </cell>
          <cell r="J8">
            <v>613755951</v>
          </cell>
          <cell r="K8">
            <v>396036240</v>
          </cell>
          <cell r="L8">
            <v>5160102370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8395485407</v>
          </cell>
          <cell r="Z8">
            <v>541472022</v>
          </cell>
          <cell r="AA8">
            <v>495167377</v>
          </cell>
          <cell r="AB8">
            <v>46304645</v>
          </cell>
          <cell r="AC8">
            <v>541472022</v>
          </cell>
          <cell r="AD8">
            <v>788740</v>
          </cell>
          <cell r="AE8">
            <v>0</v>
          </cell>
          <cell r="AF8">
            <v>45458313</v>
          </cell>
          <cell r="AG8">
            <v>447784497</v>
          </cell>
          <cell r="AH8">
            <v>161565380</v>
          </cell>
          <cell r="AI8">
            <v>6331459941</v>
          </cell>
        </row>
        <row r="9">
          <cell r="A9">
            <v>9</v>
          </cell>
          <cell r="B9" t="str">
            <v xml:space="preserve">FONDO MUTUO DE INVERSION DE LOS TRABAJADORES DE CARTON DE COLOMBIA </v>
          </cell>
          <cell r="C9">
            <v>14012456417</v>
          </cell>
          <cell r="D9">
            <v>17488235</v>
          </cell>
          <cell r="E9">
            <v>6947919203</v>
          </cell>
          <cell r="F9">
            <v>0</v>
          </cell>
          <cell r="G9">
            <v>6947919203</v>
          </cell>
          <cell r="H9">
            <v>0</v>
          </cell>
          <cell r="I9">
            <v>6581832089</v>
          </cell>
          <cell r="J9">
            <v>1304818096</v>
          </cell>
          <cell r="K9">
            <v>1170507016</v>
          </cell>
          <cell r="L9">
            <v>3731321133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375185844</v>
          </cell>
          <cell r="U9">
            <v>0</v>
          </cell>
          <cell r="V9">
            <v>0</v>
          </cell>
          <cell r="W9">
            <v>0</v>
          </cell>
          <cell r="Y9">
            <v>13994968182</v>
          </cell>
          <cell r="Z9">
            <v>1501532114</v>
          </cell>
          <cell r="AA9">
            <v>1501532114</v>
          </cell>
          <cell r="AB9">
            <v>0</v>
          </cell>
          <cell r="AC9">
            <v>1501532114</v>
          </cell>
          <cell r="AD9">
            <v>3077037</v>
          </cell>
          <cell r="AE9">
            <v>0</v>
          </cell>
          <cell r="AF9">
            <v>0</v>
          </cell>
          <cell r="AG9">
            <v>1335053751</v>
          </cell>
          <cell r="AH9">
            <v>312574748</v>
          </cell>
          <cell r="AI9">
            <v>6894406837</v>
          </cell>
        </row>
        <row r="10">
          <cell r="A10">
            <v>10</v>
          </cell>
          <cell r="B10" t="str">
            <v>FONDO MUTUO DE INVERSION DE LOS TRABAJADORES DE CEMENTOS DEL VALLE S.A - CIMENTAR</v>
          </cell>
          <cell r="C10">
            <v>2039435669</v>
          </cell>
          <cell r="D10">
            <v>176852318</v>
          </cell>
          <cell r="E10">
            <v>78172200</v>
          </cell>
          <cell r="F10">
            <v>0</v>
          </cell>
          <cell r="G10">
            <v>78172200</v>
          </cell>
          <cell r="H10">
            <v>0</v>
          </cell>
          <cell r="I10">
            <v>778512556</v>
          </cell>
          <cell r="J10">
            <v>157308755</v>
          </cell>
          <cell r="K10">
            <v>0</v>
          </cell>
          <cell r="L10">
            <v>0</v>
          </cell>
          <cell r="M10">
            <v>2678939</v>
          </cell>
          <cell r="N10">
            <v>0</v>
          </cell>
          <cell r="O10">
            <v>618524862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1862583351</v>
          </cell>
          <cell r="Z10">
            <v>51568461</v>
          </cell>
          <cell r="AA10">
            <v>51568461</v>
          </cell>
          <cell r="AB10">
            <v>0</v>
          </cell>
          <cell r="AC10">
            <v>51568461</v>
          </cell>
          <cell r="AD10">
            <v>652806</v>
          </cell>
          <cell r="AE10">
            <v>0</v>
          </cell>
          <cell r="AF10">
            <v>0</v>
          </cell>
          <cell r="AG10">
            <v>50915655</v>
          </cell>
          <cell r="AH10">
            <v>1069466498</v>
          </cell>
          <cell r="AI10">
            <v>1847979054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13267716153</v>
          </cell>
          <cell r="D11">
            <v>743368162</v>
          </cell>
          <cell r="E11">
            <v>1757382429</v>
          </cell>
          <cell r="F11">
            <v>0</v>
          </cell>
          <cell r="G11">
            <v>1757382429</v>
          </cell>
          <cell r="H11">
            <v>0</v>
          </cell>
          <cell r="I11">
            <v>6038987867</v>
          </cell>
          <cell r="J11">
            <v>1821680545</v>
          </cell>
          <cell r="K11">
            <v>369611281</v>
          </cell>
          <cell r="L11">
            <v>3847696041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12524347991</v>
          </cell>
          <cell r="Z11">
            <v>702628447</v>
          </cell>
          <cell r="AA11">
            <v>657257268</v>
          </cell>
          <cell r="AB11">
            <v>45371180</v>
          </cell>
          <cell r="AC11">
            <v>702628447</v>
          </cell>
          <cell r="AD11">
            <v>16280745</v>
          </cell>
          <cell r="AE11">
            <v>0</v>
          </cell>
          <cell r="AF11">
            <v>45370703</v>
          </cell>
          <cell r="AG11">
            <v>622510648</v>
          </cell>
          <cell r="AH11">
            <v>532399557</v>
          </cell>
          <cell r="AI11">
            <v>6571387424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5403245909</v>
          </cell>
          <cell r="D12">
            <v>350671365</v>
          </cell>
          <cell r="E12">
            <v>1112042675</v>
          </cell>
          <cell r="F12">
            <v>0</v>
          </cell>
          <cell r="G12">
            <v>1112042675</v>
          </cell>
          <cell r="H12">
            <v>0</v>
          </cell>
          <cell r="I12">
            <v>3769702168</v>
          </cell>
          <cell r="J12">
            <v>2005935844</v>
          </cell>
          <cell r="K12">
            <v>0</v>
          </cell>
          <cell r="L12">
            <v>1662312324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101454000</v>
          </cell>
          <cell r="V12">
            <v>0</v>
          </cell>
          <cell r="W12">
            <v>0</v>
          </cell>
          <cell r="Y12">
            <v>5052574544</v>
          </cell>
          <cell r="Z12">
            <v>257260439</v>
          </cell>
          <cell r="AA12">
            <v>257260167</v>
          </cell>
          <cell r="AB12">
            <v>272</v>
          </cell>
          <cell r="AC12">
            <v>257260439</v>
          </cell>
          <cell r="AD12">
            <v>17060895</v>
          </cell>
          <cell r="AE12">
            <v>0</v>
          </cell>
          <cell r="AF12">
            <v>433777</v>
          </cell>
          <cell r="AG12">
            <v>170063906</v>
          </cell>
          <cell r="AH12">
            <v>402965349</v>
          </cell>
          <cell r="AI12">
            <v>4172667517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11967949485</v>
          </cell>
          <cell r="D13">
            <v>443537464</v>
          </cell>
          <cell r="E13">
            <v>2629469899</v>
          </cell>
          <cell r="F13">
            <v>54103</v>
          </cell>
          <cell r="G13">
            <v>2629328872</v>
          </cell>
          <cell r="H13">
            <v>86924</v>
          </cell>
          <cell r="I13">
            <v>4985727697</v>
          </cell>
          <cell r="J13">
            <v>4589420257</v>
          </cell>
          <cell r="K13">
            <v>0</v>
          </cell>
          <cell r="L13">
            <v>396307440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11524412021</v>
          </cell>
          <cell r="Z13">
            <v>1038571173</v>
          </cell>
          <cell r="AA13">
            <v>1038571173</v>
          </cell>
          <cell r="AB13">
            <v>0</v>
          </cell>
          <cell r="AC13">
            <v>1038571173</v>
          </cell>
          <cell r="AD13">
            <v>114753555</v>
          </cell>
          <cell r="AE13">
            <v>0</v>
          </cell>
          <cell r="AF13">
            <v>0</v>
          </cell>
          <cell r="AG13">
            <v>897372540</v>
          </cell>
          <cell r="AH13">
            <v>606723576</v>
          </cell>
          <cell r="AI13">
            <v>5592451273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3899407172</v>
          </cell>
          <cell r="D14">
            <v>521770301</v>
          </cell>
          <cell r="E14">
            <v>2631884731</v>
          </cell>
          <cell r="F14">
            <v>0</v>
          </cell>
          <cell r="G14">
            <v>2631884731</v>
          </cell>
          <cell r="H14">
            <v>0</v>
          </cell>
          <cell r="I14">
            <v>138664652</v>
          </cell>
          <cell r="J14">
            <v>136281612</v>
          </cell>
          <cell r="K14">
            <v>2383040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3377636871</v>
          </cell>
          <cell r="Z14">
            <v>461456002</v>
          </cell>
          <cell r="AA14">
            <v>461456002</v>
          </cell>
          <cell r="AB14">
            <v>0</v>
          </cell>
          <cell r="AC14">
            <v>461456002</v>
          </cell>
          <cell r="AD14">
            <v>21516998</v>
          </cell>
          <cell r="AE14">
            <v>0</v>
          </cell>
          <cell r="AF14">
            <v>0</v>
          </cell>
          <cell r="AG14">
            <v>395565552</v>
          </cell>
          <cell r="AH14">
            <v>431077670</v>
          </cell>
          <cell r="AI14">
            <v>569742322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2436913428</v>
          </cell>
          <cell r="D15">
            <v>118256126</v>
          </cell>
          <cell r="E15">
            <v>1263135819</v>
          </cell>
          <cell r="F15">
            <v>0</v>
          </cell>
          <cell r="G15">
            <v>1263135819</v>
          </cell>
          <cell r="H15">
            <v>0</v>
          </cell>
          <cell r="I15">
            <v>1121078521</v>
          </cell>
          <cell r="J15">
            <v>0</v>
          </cell>
          <cell r="K15">
            <v>110997008</v>
          </cell>
          <cell r="L15">
            <v>83662002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179694848</v>
          </cell>
          <cell r="V15">
            <v>746724663</v>
          </cell>
          <cell r="W15">
            <v>0</v>
          </cell>
          <cell r="Y15">
            <v>2318657303</v>
          </cell>
          <cell r="Z15">
            <v>236793713</v>
          </cell>
          <cell r="AA15">
            <v>236107722</v>
          </cell>
          <cell r="AB15">
            <v>685990</v>
          </cell>
          <cell r="AC15">
            <v>236793713</v>
          </cell>
          <cell r="AD15">
            <v>8044409</v>
          </cell>
          <cell r="AE15">
            <v>0</v>
          </cell>
          <cell r="AF15">
            <v>0</v>
          </cell>
          <cell r="AG15">
            <v>205222752</v>
          </cell>
          <cell r="AH15">
            <v>8657488</v>
          </cell>
          <cell r="AI15">
            <v>1129736009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4845099589</v>
          </cell>
          <cell r="D16">
            <v>36034418</v>
          </cell>
          <cell r="E16">
            <v>1375423561</v>
          </cell>
          <cell r="F16">
            <v>0</v>
          </cell>
          <cell r="G16">
            <v>1375423561</v>
          </cell>
          <cell r="H16">
            <v>0</v>
          </cell>
          <cell r="I16">
            <v>2718537555</v>
          </cell>
          <cell r="J16">
            <v>870282864</v>
          </cell>
          <cell r="K16">
            <v>618762062</v>
          </cell>
          <cell r="L16">
            <v>1229492629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4809065171</v>
          </cell>
          <cell r="Z16">
            <v>183619406</v>
          </cell>
          <cell r="AA16">
            <v>183618616</v>
          </cell>
          <cell r="AB16">
            <v>790</v>
          </cell>
          <cell r="AC16">
            <v>183619406</v>
          </cell>
          <cell r="AD16">
            <v>9937041</v>
          </cell>
          <cell r="AE16">
            <v>0</v>
          </cell>
          <cell r="AF16">
            <v>0</v>
          </cell>
          <cell r="AG16">
            <v>160921624</v>
          </cell>
          <cell r="AH16">
            <v>730456063</v>
          </cell>
          <cell r="AI16">
            <v>3448993618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22967569164</v>
          </cell>
          <cell r="D17">
            <v>890116185</v>
          </cell>
          <cell r="E17">
            <v>3206065643</v>
          </cell>
          <cell r="F17">
            <v>0</v>
          </cell>
          <cell r="G17">
            <v>3206065643</v>
          </cell>
          <cell r="H17">
            <v>0</v>
          </cell>
          <cell r="I17">
            <v>10842267308</v>
          </cell>
          <cell r="J17">
            <v>7612244024</v>
          </cell>
          <cell r="K17">
            <v>134953409</v>
          </cell>
          <cell r="L17">
            <v>3095069875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22077452979</v>
          </cell>
          <cell r="Z17">
            <v>1314606917</v>
          </cell>
          <cell r="AA17">
            <v>1311215285</v>
          </cell>
          <cell r="AB17">
            <v>3391632</v>
          </cell>
          <cell r="AC17">
            <v>1314606917</v>
          </cell>
          <cell r="AD17">
            <v>59298599</v>
          </cell>
          <cell r="AE17">
            <v>0</v>
          </cell>
          <cell r="AF17">
            <v>3485737</v>
          </cell>
          <cell r="AG17">
            <v>1190549021</v>
          </cell>
          <cell r="AH17">
            <v>2480906442</v>
          </cell>
          <cell r="AI17">
            <v>13323173750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3016252909</v>
          </cell>
          <cell r="D18">
            <v>47824309</v>
          </cell>
          <cell r="E18">
            <v>564057735</v>
          </cell>
          <cell r="F18">
            <v>10588807</v>
          </cell>
          <cell r="G18">
            <v>502220323</v>
          </cell>
          <cell r="H18">
            <v>51248605</v>
          </cell>
          <cell r="I18">
            <v>916250498</v>
          </cell>
          <cell r="J18">
            <v>916250498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2968428600</v>
          </cell>
          <cell r="Z18">
            <v>156795659</v>
          </cell>
          <cell r="AA18">
            <v>156793596</v>
          </cell>
          <cell r="AB18">
            <v>2063</v>
          </cell>
          <cell r="AC18">
            <v>156795659</v>
          </cell>
          <cell r="AD18">
            <v>14247713</v>
          </cell>
          <cell r="AE18">
            <v>0</v>
          </cell>
          <cell r="AF18">
            <v>99</v>
          </cell>
          <cell r="AG18">
            <v>130881123</v>
          </cell>
          <cell r="AH18">
            <v>369775599</v>
          </cell>
          <cell r="AI18">
            <v>1286026097</v>
          </cell>
        </row>
        <row r="19">
          <cell r="A19">
            <v>29</v>
          </cell>
          <cell r="B19" t="str">
            <v xml:space="preserve">FONDO MUTUO INVERSION DEL BANCO DE LA REPUBLICA              </v>
          </cell>
          <cell r="C19">
            <v>34550156916</v>
          </cell>
          <cell r="D19">
            <v>1963810350</v>
          </cell>
          <cell r="E19">
            <v>2051931193</v>
          </cell>
          <cell r="F19">
            <v>0</v>
          </cell>
          <cell r="G19">
            <v>2051931193</v>
          </cell>
          <cell r="H19">
            <v>0</v>
          </cell>
          <cell r="I19">
            <v>32063873656</v>
          </cell>
          <cell r="J19">
            <v>20903667072</v>
          </cell>
          <cell r="K19">
            <v>0</v>
          </cell>
          <cell r="L19">
            <v>11160206584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32586346566</v>
          </cell>
          <cell r="Z19">
            <v>993220969</v>
          </cell>
          <cell r="AA19">
            <v>988767727</v>
          </cell>
          <cell r="AB19">
            <v>4453242</v>
          </cell>
          <cell r="AC19">
            <v>993220969</v>
          </cell>
          <cell r="AD19">
            <v>43705606</v>
          </cell>
          <cell r="AE19">
            <v>0</v>
          </cell>
          <cell r="AF19">
            <v>4453242</v>
          </cell>
          <cell r="AG19">
            <v>892120412</v>
          </cell>
          <cell r="AH19">
            <v>295489174</v>
          </cell>
          <cell r="AI19">
            <v>32359362830</v>
          </cell>
        </row>
        <row r="20">
          <cell r="A20">
            <v>32</v>
          </cell>
          <cell r="B20" t="str">
            <v xml:space="preserve">FONDO MUTUO DE AHORRO E INVERSION FIMDI                       </v>
          </cell>
          <cell r="C20">
            <v>5156954285</v>
          </cell>
          <cell r="D20">
            <v>290348480</v>
          </cell>
          <cell r="E20">
            <v>1509575768</v>
          </cell>
          <cell r="F20">
            <v>0</v>
          </cell>
          <cell r="G20">
            <v>1509575768</v>
          </cell>
          <cell r="H20">
            <v>0</v>
          </cell>
          <cell r="I20">
            <v>1628933667</v>
          </cell>
          <cell r="J20">
            <v>1324365404</v>
          </cell>
          <cell r="K20">
            <v>0</v>
          </cell>
          <cell r="L20">
            <v>304568263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4866605805</v>
          </cell>
          <cell r="Z20">
            <v>408697051</v>
          </cell>
          <cell r="AA20">
            <v>237942664</v>
          </cell>
          <cell r="AB20">
            <v>170754386</v>
          </cell>
          <cell r="AC20">
            <v>408697051</v>
          </cell>
          <cell r="AD20">
            <v>67091435</v>
          </cell>
          <cell r="AE20">
            <v>0</v>
          </cell>
          <cell r="AF20">
            <v>0</v>
          </cell>
          <cell r="AG20">
            <v>319762855</v>
          </cell>
          <cell r="AH20">
            <v>416202698</v>
          </cell>
          <cell r="AI20">
            <v>2045136365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13249965372</v>
          </cell>
          <cell r="D21">
            <v>806761322</v>
          </cell>
          <cell r="E21">
            <v>1125055947</v>
          </cell>
          <cell r="F21">
            <v>761414652</v>
          </cell>
          <cell r="G21">
            <v>85821223</v>
          </cell>
          <cell r="H21">
            <v>277820072</v>
          </cell>
          <cell r="I21">
            <v>5426719993</v>
          </cell>
          <cell r="J21">
            <v>502595430</v>
          </cell>
          <cell r="K21">
            <v>0</v>
          </cell>
          <cell r="L21">
            <v>897233674</v>
          </cell>
          <cell r="M21">
            <v>444497161</v>
          </cell>
          <cell r="N21">
            <v>0</v>
          </cell>
          <cell r="O21">
            <v>905157174</v>
          </cell>
          <cell r="P21">
            <v>0</v>
          </cell>
          <cell r="Q21">
            <v>494237381</v>
          </cell>
          <cell r="R21">
            <v>2182999173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12443204050</v>
          </cell>
          <cell r="Z21">
            <v>860469812</v>
          </cell>
          <cell r="AA21">
            <v>860469812</v>
          </cell>
          <cell r="AB21">
            <v>0</v>
          </cell>
          <cell r="AC21">
            <v>860469812</v>
          </cell>
          <cell r="AD21">
            <v>75228579</v>
          </cell>
          <cell r="AE21">
            <v>0</v>
          </cell>
          <cell r="AF21">
            <v>0</v>
          </cell>
          <cell r="AG21">
            <v>706304505</v>
          </cell>
          <cell r="AH21">
            <v>1661755855</v>
          </cell>
          <cell r="AI21">
            <v>7088475848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12236318691</v>
          </cell>
          <cell r="D22">
            <v>254615236</v>
          </cell>
          <cell r="E22">
            <v>3515390471</v>
          </cell>
          <cell r="F22">
            <v>47814070</v>
          </cell>
          <cell r="G22">
            <v>3311864892</v>
          </cell>
          <cell r="H22">
            <v>155711509</v>
          </cell>
          <cell r="I22">
            <v>6444729825</v>
          </cell>
          <cell r="J22">
            <v>2218792174</v>
          </cell>
          <cell r="K22">
            <v>1558978068</v>
          </cell>
          <cell r="L22">
            <v>2532978052</v>
          </cell>
          <cell r="M22">
            <v>0</v>
          </cell>
          <cell r="N22">
            <v>0</v>
          </cell>
          <cell r="O22">
            <v>133981531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11981703455</v>
          </cell>
          <cell r="Z22">
            <v>272140045</v>
          </cell>
          <cell r="AA22">
            <v>259740218</v>
          </cell>
          <cell r="AB22">
            <v>12399827</v>
          </cell>
          <cell r="AC22">
            <v>272140045</v>
          </cell>
          <cell r="AD22">
            <v>51752463</v>
          </cell>
          <cell r="AE22">
            <v>0</v>
          </cell>
          <cell r="AF22">
            <v>9000000</v>
          </cell>
          <cell r="AG22">
            <v>190664148</v>
          </cell>
          <cell r="AH22">
            <v>105868268</v>
          </cell>
          <cell r="AI22">
            <v>6550598093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5111194633</v>
          </cell>
          <cell r="D23">
            <v>158101434</v>
          </cell>
          <cell r="E23">
            <v>26587076</v>
          </cell>
          <cell r="F23">
            <v>546425</v>
          </cell>
          <cell r="G23">
            <v>25606943</v>
          </cell>
          <cell r="H23">
            <v>433708</v>
          </cell>
          <cell r="I23">
            <v>3855079783</v>
          </cell>
          <cell r="J23">
            <v>2767964771</v>
          </cell>
          <cell r="K23">
            <v>0</v>
          </cell>
          <cell r="L23">
            <v>1087115012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4953093199</v>
          </cell>
          <cell r="Z23">
            <v>94341405</v>
          </cell>
          <cell r="AA23">
            <v>90472385</v>
          </cell>
          <cell r="AB23">
            <v>3869020</v>
          </cell>
          <cell r="AC23">
            <v>94341405</v>
          </cell>
          <cell r="AD23">
            <v>21122557</v>
          </cell>
          <cell r="AE23">
            <v>1530000</v>
          </cell>
          <cell r="AF23">
            <v>2550000</v>
          </cell>
          <cell r="AG23">
            <v>62586329</v>
          </cell>
          <cell r="AH23">
            <v>283321324</v>
          </cell>
          <cell r="AI23">
            <v>4138401107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30957261427</v>
          </cell>
          <cell r="D24">
            <v>2235889222</v>
          </cell>
          <cell r="E24">
            <v>28950223906</v>
          </cell>
          <cell r="F24">
            <v>0</v>
          </cell>
          <cell r="G24">
            <v>28950223906</v>
          </cell>
          <cell r="H24">
            <v>0</v>
          </cell>
          <cell r="I24">
            <v>1894692727</v>
          </cell>
          <cell r="J24">
            <v>0</v>
          </cell>
          <cell r="K24">
            <v>1894692727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28721372204</v>
          </cell>
          <cell r="Z24">
            <v>4584384618</v>
          </cell>
          <cell r="AA24">
            <v>4584310233</v>
          </cell>
          <cell r="AB24">
            <v>74385</v>
          </cell>
          <cell r="AC24">
            <v>4584384618</v>
          </cell>
          <cell r="AD24">
            <v>62004938</v>
          </cell>
          <cell r="AE24">
            <v>0</v>
          </cell>
          <cell r="AF24">
            <v>0</v>
          </cell>
          <cell r="AG24">
            <v>3681918171</v>
          </cell>
          <cell r="AH24">
            <v>25439013</v>
          </cell>
          <cell r="AI24">
            <v>1920131740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10892387189</v>
          </cell>
          <cell r="D25">
            <v>46018868</v>
          </cell>
          <cell r="E25">
            <v>6772422344</v>
          </cell>
          <cell r="F25">
            <v>4157933</v>
          </cell>
          <cell r="G25">
            <v>6755928505</v>
          </cell>
          <cell r="H25">
            <v>12335906</v>
          </cell>
          <cell r="I25">
            <v>2116019184</v>
          </cell>
          <cell r="J25">
            <v>1071858841</v>
          </cell>
          <cell r="K25">
            <v>0</v>
          </cell>
          <cell r="L25">
            <v>1044160343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10846368322</v>
          </cell>
          <cell r="Z25">
            <v>1208566068</v>
          </cell>
          <cell r="AA25">
            <v>1208566068</v>
          </cell>
          <cell r="AB25">
            <v>0</v>
          </cell>
          <cell r="AC25">
            <v>1208566068</v>
          </cell>
          <cell r="AD25">
            <v>33474237</v>
          </cell>
          <cell r="AE25">
            <v>0</v>
          </cell>
          <cell r="AF25">
            <v>0</v>
          </cell>
          <cell r="AG25">
            <v>924905993</v>
          </cell>
          <cell r="AH25">
            <v>1564524</v>
          </cell>
          <cell r="AI25">
            <v>2117583708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36405811368</v>
          </cell>
          <cell r="D26">
            <v>2308606670</v>
          </cell>
          <cell r="E26">
            <v>19325104526</v>
          </cell>
          <cell r="F26">
            <v>631440</v>
          </cell>
          <cell r="G26">
            <v>19321587326</v>
          </cell>
          <cell r="H26">
            <v>2885760</v>
          </cell>
          <cell r="I26">
            <v>10310244395</v>
          </cell>
          <cell r="J26">
            <v>1559098914</v>
          </cell>
          <cell r="K26">
            <v>1795397448</v>
          </cell>
          <cell r="L26">
            <v>4706555633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2249192400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34097204698</v>
          </cell>
          <cell r="Z26">
            <v>3110164250</v>
          </cell>
          <cell r="AA26">
            <v>3110164250</v>
          </cell>
          <cell r="AB26">
            <v>0</v>
          </cell>
          <cell r="AC26">
            <v>3110164250</v>
          </cell>
          <cell r="AD26">
            <v>93592574</v>
          </cell>
          <cell r="AE26">
            <v>0</v>
          </cell>
          <cell r="AF26">
            <v>38839</v>
          </cell>
          <cell r="AG26">
            <v>2246261623</v>
          </cell>
          <cell r="AH26">
            <v>6270537418</v>
          </cell>
          <cell r="AI26">
            <v>16580781813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17837685115</v>
          </cell>
          <cell r="D27">
            <v>2580247543</v>
          </cell>
          <cell r="E27">
            <v>15316901697</v>
          </cell>
          <cell r="F27">
            <v>0</v>
          </cell>
          <cell r="G27">
            <v>15316901697</v>
          </cell>
          <cell r="H27">
            <v>0</v>
          </cell>
          <cell r="I27">
            <v>377692647</v>
          </cell>
          <cell r="J27">
            <v>107677999</v>
          </cell>
          <cell r="K27">
            <v>0</v>
          </cell>
          <cell r="L27">
            <v>270014648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15257437573</v>
          </cell>
          <cell r="Z27">
            <v>2694206529</v>
          </cell>
          <cell r="AA27">
            <v>2694206529</v>
          </cell>
          <cell r="AB27">
            <v>0</v>
          </cell>
          <cell r="AC27">
            <v>2694206529</v>
          </cell>
          <cell r="AD27">
            <v>9585635</v>
          </cell>
          <cell r="AE27">
            <v>0</v>
          </cell>
          <cell r="AF27">
            <v>0</v>
          </cell>
          <cell r="AG27">
            <v>2207911428</v>
          </cell>
          <cell r="AH27">
            <v>1680566628</v>
          </cell>
          <cell r="AI27">
            <v>2058259275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3415566565</v>
          </cell>
          <cell r="D28">
            <v>279368958</v>
          </cell>
          <cell r="E28">
            <v>1801495116</v>
          </cell>
          <cell r="F28">
            <v>0</v>
          </cell>
          <cell r="G28">
            <v>1801495116</v>
          </cell>
          <cell r="H28">
            <v>0</v>
          </cell>
          <cell r="I28">
            <v>1246542919</v>
          </cell>
          <cell r="J28">
            <v>0</v>
          </cell>
          <cell r="K28">
            <v>235176916</v>
          </cell>
          <cell r="L28">
            <v>1011366003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3136197608</v>
          </cell>
          <cell r="Z28">
            <v>68373973</v>
          </cell>
          <cell r="AA28">
            <v>62268902</v>
          </cell>
          <cell r="AB28">
            <v>6105071</v>
          </cell>
          <cell r="AC28">
            <v>68373973</v>
          </cell>
          <cell r="AD28">
            <v>5252335</v>
          </cell>
          <cell r="AE28">
            <v>0</v>
          </cell>
          <cell r="AF28">
            <v>0</v>
          </cell>
          <cell r="AG28">
            <v>52465510</v>
          </cell>
          <cell r="AH28">
            <v>302756601</v>
          </cell>
          <cell r="AI28">
            <v>1549299520</v>
          </cell>
        </row>
        <row r="29">
          <cell r="A29">
            <v>52</v>
          </cell>
          <cell r="B29" t="str">
            <v>FONDO MUTUO DE INVERSION DEL PERSONAL DE PROD. SANITARIOS SANCELAS</v>
          </cell>
          <cell r="C29">
            <v>38744456629</v>
          </cell>
          <cell r="D29">
            <v>843788273</v>
          </cell>
          <cell r="E29">
            <v>31082278910</v>
          </cell>
          <cell r="F29">
            <v>144324223</v>
          </cell>
          <cell r="G29">
            <v>30363061419</v>
          </cell>
          <cell r="H29">
            <v>574893268</v>
          </cell>
          <cell r="I29">
            <v>1770717000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1770717000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37900668356</v>
          </cell>
          <cell r="Z29">
            <v>5656409767</v>
          </cell>
          <cell r="AA29">
            <v>5656409767</v>
          </cell>
          <cell r="AB29">
            <v>0</v>
          </cell>
          <cell r="AC29">
            <v>5656409767</v>
          </cell>
          <cell r="AD29">
            <v>619543823</v>
          </cell>
          <cell r="AE29">
            <v>0</v>
          </cell>
          <cell r="AF29">
            <v>0</v>
          </cell>
          <cell r="AG29">
            <v>4791244066</v>
          </cell>
          <cell r="AH29">
            <v>47927115</v>
          </cell>
          <cell r="AI29">
            <v>1818644115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1871260734</v>
          </cell>
          <cell r="D30">
            <v>181045087</v>
          </cell>
          <cell r="E30">
            <v>194062641</v>
          </cell>
          <cell r="F30">
            <v>0</v>
          </cell>
          <cell r="G30">
            <v>194062641</v>
          </cell>
          <cell r="H30">
            <v>0</v>
          </cell>
          <cell r="I30">
            <v>702386280</v>
          </cell>
          <cell r="J30">
            <v>162907534</v>
          </cell>
          <cell r="K30">
            <v>0</v>
          </cell>
          <cell r="L30">
            <v>539478746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1690215647</v>
          </cell>
          <cell r="Z30">
            <v>58448851</v>
          </cell>
          <cell r="AA30">
            <v>57703066</v>
          </cell>
          <cell r="AB30">
            <v>745785</v>
          </cell>
          <cell r="AC30">
            <v>58448851</v>
          </cell>
          <cell r="AD30">
            <v>5699499</v>
          </cell>
          <cell r="AE30">
            <v>0</v>
          </cell>
          <cell r="AF30">
            <v>0</v>
          </cell>
          <cell r="AG30">
            <v>46791028</v>
          </cell>
          <cell r="AH30">
            <v>4440746</v>
          </cell>
          <cell r="AI30">
            <v>706827026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7477361623</v>
          </cell>
          <cell r="D31">
            <v>443363962</v>
          </cell>
          <cell r="E31">
            <v>3286959749</v>
          </cell>
          <cell r="F31">
            <v>0</v>
          </cell>
          <cell r="G31">
            <v>3286959749</v>
          </cell>
          <cell r="H31">
            <v>0</v>
          </cell>
          <cell r="I31">
            <v>2857821589</v>
          </cell>
          <cell r="J31">
            <v>1603817389</v>
          </cell>
          <cell r="K31">
            <v>0</v>
          </cell>
          <cell r="L31">
            <v>1254004200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7033997661</v>
          </cell>
          <cell r="Z31">
            <v>714661346</v>
          </cell>
          <cell r="AA31">
            <v>703637465</v>
          </cell>
          <cell r="AB31">
            <v>11023880</v>
          </cell>
          <cell r="AC31">
            <v>714661346</v>
          </cell>
          <cell r="AD31">
            <v>17036377</v>
          </cell>
          <cell r="AE31">
            <v>0</v>
          </cell>
          <cell r="AF31">
            <v>4806767</v>
          </cell>
          <cell r="AG31">
            <v>637759584</v>
          </cell>
          <cell r="AH31">
            <v>634458</v>
          </cell>
          <cell r="AI31">
            <v>2858456047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2468837925</v>
          </cell>
          <cell r="D32">
            <v>216871781</v>
          </cell>
          <cell r="E32">
            <v>423763203</v>
          </cell>
          <cell r="F32">
            <v>0</v>
          </cell>
          <cell r="G32">
            <v>423763203</v>
          </cell>
          <cell r="H32">
            <v>0</v>
          </cell>
          <cell r="I32">
            <v>207334115</v>
          </cell>
          <cell r="J32">
            <v>138888275</v>
          </cell>
          <cell r="K32">
            <v>0</v>
          </cell>
          <cell r="L32">
            <v>68445840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2251966144</v>
          </cell>
          <cell r="Z32">
            <v>224588739</v>
          </cell>
          <cell r="AA32">
            <v>218467573</v>
          </cell>
          <cell r="AB32">
            <v>6121167</v>
          </cell>
          <cell r="AC32">
            <v>224588739</v>
          </cell>
          <cell r="AD32">
            <v>14048127</v>
          </cell>
          <cell r="AE32">
            <v>0</v>
          </cell>
          <cell r="AF32">
            <v>0</v>
          </cell>
          <cell r="AG32">
            <v>183862540</v>
          </cell>
          <cell r="AH32">
            <v>6492758</v>
          </cell>
          <cell r="AI32">
            <v>213826873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39370293316</v>
          </cell>
          <cell r="D33">
            <v>1417648327</v>
          </cell>
          <cell r="E33">
            <v>23024168400</v>
          </cell>
          <cell r="F33">
            <v>0</v>
          </cell>
          <cell r="G33">
            <v>23024168400</v>
          </cell>
          <cell r="H33">
            <v>0</v>
          </cell>
          <cell r="I33">
            <v>16147692328</v>
          </cell>
          <cell r="J33">
            <v>592373071</v>
          </cell>
          <cell r="K33">
            <v>718113818</v>
          </cell>
          <cell r="L33">
            <v>12415833245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2421372194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37952644989</v>
          </cell>
          <cell r="Z33">
            <v>3532106179</v>
          </cell>
          <cell r="AA33">
            <v>3532106179</v>
          </cell>
          <cell r="AB33">
            <v>0</v>
          </cell>
          <cell r="AC33">
            <v>3532106179</v>
          </cell>
          <cell r="AD33">
            <v>37048420</v>
          </cell>
          <cell r="AE33">
            <v>0</v>
          </cell>
          <cell r="AF33">
            <v>0</v>
          </cell>
          <cell r="AG33">
            <v>3494931005</v>
          </cell>
          <cell r="AH33">
            <v>49386551</v>
          </cell>
          <cell r="AI33">
            <v>16197078879</v>
          </cell>
        </row>
        <row r="34">
          <cell r="A34">
            <v>61</v>
          </cell>
          <cell r="B34" t="str">
            <v>FONDO MUTUO DE INVERSION FONBYH</v>
          </cell>
          <cell r="C34">
            <v>10881492538</v>
          </cell>
          <cell r="D34">
            <v>875930099</v>
          </cell>
          <cell r="E34">
            <v>539843644</v>
          </cell>
          <cell r="F34">
            <v>8004641</v>
          </cell>
          <cell r="G34">
            <v>504574473</v>
          </cell>
          <cell r="H34">
            <v>27264530</v>
          </cell>
          <cell r="I34">
            <v>5830882939</v>
          </cell>
          <cell r="J34">
            <v>2250718749</v>
          </cell>
          <cell r="K34">
            <v>173032536</v>
          </cell>
          <cell r="L34">
            <v>3407131654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10005562439</v>
          </cell>
          <cell r="Z34">
            <v>312955994</v>
          </cell>
          <cell r="AA34">
            <v>289549854</v>
          </cell>
          <cell r="AB34">
            <v>23406140</v>
          </cell>
          <cell r="AC34">
            <v>312955994</v>
          </cell>
          <cell r="AD34">
            <v>35018795</v>
          </cell>
          <cell r="AE34">
            <v>0</v>
          </cell>
          <cell r="AF34">
            <v>23579378</v>
          </cell>
          <cell r="AG34">
            <v>243239602</v>
          </cell>
          <cell r="AH34">
            <v>523090004</v>
          </cell>
          <cell r="AI34">
            <v>6353972943</v>
          </cell>
        </row>
        <row r="35">
          <cell r="A35">
            <v>64</v>
          </cell>
          <cell r="B35" t="str">
            <v>FONDO MUTUO DE INVERSION TRABAJADORES DE LA CIA. COL. DE ALIMENTOS LACTEOS</v>
          </cell>
          <cell r="C35">
            <v>317793525</v>
          </cell>
          <cell r="D35">
            <v>20248241</v>
          </cell>
          <cell r="E35">
            <v>31536171</v>
          </cell>
          <cell r="F35">
            <v>0</v>
          </cell>
          <cell r="G35">
            <v>31536171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297545285</v>
          </cell>
          <cell r="Z35">
            <v>13039432</v>
          </cell>
          <cell r="AA35">
            <v>10951432</v>
          </cell>
          <cell r="AB35">
            <v>2088000</v>
          </cell>
          <cell r="AC35">
            <v>13039432</v>
          </cell>
          <cell r="AD35">
            <v>6719207</v>
          </cell>
          <cell r="AE35">
            <v>0</v>
          </cell>
          <cell r="AF35">
            <v>2088000</v>
          </cell>
          <cell r="AG35">
            <v>4232225</v>
          </cell>
          <cell r="AH35">
            <v>280920523</v>
          </cell>
          <cell r="AI35">
            <v>280920523</v>
          </cell>
        </row>
        <row r="36">
          <cell r="A36">
            <v>65</v>
          </cell>
          <cell r="B36" t="str">
            <v>FONDO MUTUO DE INVERSION  DE LOS EMPLEADOS DE CONAVI - FONCO</v>
          </cell>
          <cell r="C36">
            <v>8097728630</v>
          </cell>
          <cell r="D36">
            <v>355593652</v>
          </cell>
          <cell r="E36">
            <v>1177811215</v>
          </cell>
          <cell r="F36">
            <v>0</v>
          </cell>
          <cell r="G36">
            <v>1177811215</v>
          </cell>
          <cell r="H36">
            <v>0</v>
          </cell>
          <cell r="I36">
            <v>6674443008</v>
          </cell>
          <cell r="J36">
            <v>2531751137</v>
          </cell>
          <cell r="K36">
            <v>0</v>
          </cell>
          <cell r="L36">
            <v>4142691871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7742134978</v>
          </cell>
          <cell r="Z36">
            <v>312632976</v>
          </cell>
          <cell r="AA36">
            <v>312632976</v>
          </cell>
          <cell r="AB36">
            <v>0</v>
          </cell>
          <cell r="AC36">
            <v>312632976</v>
          </cell>
          <cell r="AD36">
            <v>20407861</v>
          </cell>
          <cell r="AE36">
            <v>0</v>
          </cell>
          <cell r="AF36">
            <v>0</v>
          </cell>
          <cell r="AG36">
            <v>236916349</v>
          </cell>
          <cell r="AH36">
            <v>0</v>
          </cell>
          <cell r="AI36">
            <v>6674443008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93549033479</v>
          </cell>
          <cell r="D37">
            <v>140126953</v>
          </cell>
          <cell r="E37">
            <v>87128705637</v>
          </cell>
          <cell r="F37">
            <v>0</v>
          </cell>
          <cell r="G37">
            <v>87128705637</v>
          </cell>
          <cell r="H37">
            <v>0</v>
          </cell>
          <cell r="I37">
            <v>2662661877</v>
          </cell>
          <cell r="J37">
            <v>609159163</v>
          </cell>
          <cell r="K37">
            <v>1217254210</v>
          </cell>
          <cell r="L37">
            <v>836248504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93408906526</v>
          </cell>
          <cell r="Z37">
            <v>15631226871</v>
          </cell>
          <cell r="AA37">
            <v>15631226871</v>
          </cell>
          <cell r="AB37">
            <v>0</v>
          </cell>
          <cell r="AC37">
            <v>15631226871</v>
          </cell>
          <cell r="AD37">
            <v>233432796</v>
          </cell>
          <cell r="AE37">
            <v>0</v>
          </cell>
          <cell r="AF37">
            <v>267207</v>
          </cell>
          <cell r="AG37">
            <v>12552065907</v>
          </cell>
          <cell r="AH37">
            <v>3522218376</v>
          </cell>
          <cell r="AI37">
            <v>6184880253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7930005570</v>
          </cell>
          <cell r="D38">
            <v>478184067</v>
          </cell>
          <cell r="E38">
            <v>3546894911</v>
          </cell>
          <cell r="F38">
            <v>0</v>
          </cell>
          <cell r="G38">
            <v>3501966870</v>
          </cell>
          <cell r="H38">
            <v>44928041</v>
          </cell>
          <cell r="I38">
            <v>3641099972</v>
          </cell>
          <cell r="J38">
            <v>0</v>
          </cell>
          <cell r="K38">
            <v>23828799</v>
          </cell>
          <cell r="L38">
            <v>2878012992</v>
          </cell>
          <cell r="M38">
            <v>0</v>
          </cell>
          <cell r="N38">
            <v>0</v>
          </cell>
          <cell r="O38">
            <v>0</v>
          </cell>
          <cell r="P38">
            <v>739258181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7451821503</v>
          </cell>
          <cell r="Z38">
            <v>682898096</v>
          </cell>
          <cell r="AA38">
            <v>681315447</v>
          </cell>
          <cell r="AB38">
            <v>1582649</v>
          </cell>
          <cell r="AC38">
            <v>682898096</v>
          </cell>
          <cell r="AD38">
            <v>2954604</v>
          </cell>
          <cell r="AE38">
            <v>0</v>
          </cell>
          <cell r="AF38">
            <v>30555</v>
          </cell>
          <cell r="AG38">
            <v>610536997</v>
          </cell>
          <cell r="AH38">
            <v>730351836</v>
          </cell>
          <cell r="AI38">
            <v>4371451808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29041697195</v>
          </cell>
          <cell r="D39">
            <v>5061496634</v>
          </cell>
          <cell r="E39">
            <v>5035809047</v>
          </cell>
          <cell r="F39">
            <v>24210980</v>
          </cell>
          <cell r="G39">
            <v>5011598067</v>
          </cell>
          <cell r="H39">
            <v>0</v>
          </cell>
          <cell r="I39">
            <v>22002992619</v>
          </cell>
          <cell r="J39">
            <v>7816019560</v>
          </cell>
          <cell r="K39">
            <v>0</v>
          </cell>
          <cell r="L39">
            <v>12607468265</v>
          </cell>
          <cell r="M39">
            <v>892324129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687180665</v>
          </cell>
          <cell r="V39">
            <v>0</v>
          </cell>
          <cell r="W39">
            <v>0</v>
          </cell>
          <cell r="Y39">
            <v>23980200561</v>
          </cell>
          <cell r="Z39">
            <v>1582399215</v>
          </cell>
          <cell r="AA39">
            <v>1582396499</v>
          </cell>
          <cell r="AB39">
            <v>2716</v>
          </cell>
          <cell r="AC39">
            <v>1582399215</v>
          </cell>
          <cell r="AD39">
            <v>92089790</v>
          </cell>
          <cell r="AE39">
            <v>0</v>
          </cell>
          <cell r="AF39">
            <v>0</v>
          </cell>
          <cell r="AG39">
            <v>1354879406</v>
          </cell>
          <cell r="AH39">
            <v>279531489</v>
          </cell>
          <cell r="AI39">
            <v>22282524108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5994358330</v>
          </cell>
          <cell r="D40">
            <v>506607714</v>
          </cell>
          <cell r="E40">
            <v>2993724477</v>
          </cell>
          <cell r="F40">
            <v>0</v>
          </cell>
          <cell r="G40">
            <v>2993724477</v>
          </cell>
          <cell r="H40">
            <v>0</v>
          </cell>
          <cell r="I40">
            <v>2147405714</v>
          </cell>
          <cell r="J40">
            <v>1111205667</v>
          </cell>
          <cell r="K40">
            <v>90555561</v>
          </cell>
          <cell r="L40">
            <v>945644486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5487750616</v>
          </cell>
          <cell r="Z40">
            <v>565399519</v>
          </cell>
          <cell r="AA40">
            <v>565399519</v>
          </cell>
          <cell r="AB40">
            <v>0</v>
          </cell>
          <cell r="AC40">
            <v>565399519</v>
          </cell>
          <cell r="AD40">
            <v>29634142</v>
          </cell>
          <cell r="AE40">
            <v>0</v>
          </cell>
          <cell r="AF40">
            <v>0</v>
          </cell>
          <cell r="AG40">
            <v>481994504</v>
          </cell>
          <cell r="AH40">
            <v>683273637</v>
          </cell>
          <cell r="AI40">
            <v>2830679351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5197282559</v>
          </cell>
          <cell r="D41">
            <v>171931064</v>
          </cell>
          <cell r="E41">
            <v>876313852</v>
          </cell>
          <cell r="F41">
            <v>0</v>
          </cell>
          <cell r="G41">
            <v>876313852</v>
          </cell>
          <cell r="H41">
            <v>0</v>
          </cell>
          <cell r="I41">
            <v>3697805948</v>
          </cell>
          <cell r="J41">
            <v>1116032671</v>
          </cell>
          <cell r="K41">
            <v>422235024</v>
          </cell>
          <cell r="L41">
            <v>1150640576</v>
          </cell>
          <cell r="M41">
            <v>616831037</v>
          </cell>
          <cell r="N41">
            <v>0</v>
          </cell>
          <cell r="O41">
            <v>0</v>
          </cell>
          <cell r="P41">
            <v>392066640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5025351495</v>
          </cell>
          <cell r="Z41">
            <v>181380040</v>
          </cell>
          <cell r="AA41">
            <v>181378975</v>
          </cell>
          <cell r="AB41">
            <v>1065</v>
          </cell>
          <cell r="AC41">
            <v>181380040</v>
          </cell>
          <cell r="AD41">
            <v>13814233</v>
          </cell>
          <cell r="AE41">
            <v>0</v>
          </cell>
          <cell r="AF41">
            <v>1200</v>
          </cell>
          <cell r="AG41">
            <v>152203166</v>
          </cell>
          <cell r="AH41">
            <v>469605989</v>
          </cell>
          <cell r="AI41">
            <v>4167411937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13340722933</v>
          </cell>
          <cell r="D42">
            <v>164602534</v>
          </cell>
          <cell r="E42">
            <v>292924343</v>
          </cell>
          <cell r="F42">
            <v>0</v>
          </cell>
          <cell r="G42">
            <v>292924343</v>
          </cell>
          <cell r="H42">
            <v>0</v>
          </cell>
          <cell r="I42">
            <v>8403720742</v>
          </cell>
          <cell r="J42">
            <v>2100407457</v>
          </cell>
          <cell r="K42">
            <v>0</v>
          </cell>
          <cell r="L42">
            <v>4201577956</v>
          </cell>
          <cell r="M42">
            <v>0</v>
          </cell>
          <cell r="N42">
            <v>0</v>
          </cell>
          <cell r="O42">
            <v>1626528149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475207180</v>
          </cell>
          <cell r="V42">
            <v>0</v>
          </cell>
          <cell r="W42">
            <v>0</v>
          </cell>
          <cell r="Y42">
            <v>13176120400</v>
          </cell>
          <cell r="Z42">
            <v>314916771</v>
          </cell>
          <cell r="AA42">
            <v>314916771</v>
          </cell>
          <cell r="AB42">
            <v>0</v>
          </cell>
          <cell r="AC42">
            <v>314916771</v>
          </cell>
          <cell r="AD42">
            <v>34967302</v>
          </cell>
          <cell r="AE42">
            <v>0</v>
          </cell>
          <cell r="AF42">
            <v>0</v>
          </cell>
          <cell r="AG42">
            <v>276224366</v>
          </cell>
          <cell r="AH42">
            <v>321718679</v>
          </cell>
          <cell r="AI42">
            <v>8725439421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57496276338</v>
          </cell>
          <cell r="D43">
            <v>12475793089</v>
          </cell>
          <cell r="E43">
            <v>29599881409</v>
          </cell>
          <cell r="F43">
            <v>444192374</v>
          </cell>
          <cell r="G43">
            <v>29109672212</v>
          </cell>
          <cell r="H43">
            <v>46016823</v>
          </cell>
          <cell r="I43">
            <v>26291594235</v>
          </cell>
          <cell r="J43">
            <v>5607819388</v>
          </cell>
          <cell r="K43">
            <v>0</v>
          </cell>
          <cell r="L43">
            <v>3379472716</v>
          </cell>
          <cell r="M43">
            <v>1417496466</v>
          </cell>
          <cell r="N43">
            <v>4839053190</v>
          </cell>
          <cell r="O43">
            <v>1481017375</v>
          </cell>
          <cell r="P43">
            <v>0</v>
          </cell>
          <cell r="Q43">
            <v>2725254282</v>
          </cell>
          <cell r="R43">
            <v>6841480818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45020483250</v>
          </cell>
          <cell r="Z43">
            <v>4416633511</v>
          </cell>
          <cell r="AA43">
            <v>4416383511</v>
          </cell>
          <cell r="AB43">
            <v>250000</v>
          </cell>
          <cell r="AC43">
            <v>4416633511</v>
          </cell>
          <cell r="AD43">
            <v>166875937</v>
          </cell>
          <cell r="AE43">
            <v>0</v>
          </cell>
          <cell r="AF43">
            <v>1832578</v>
          </cell>
          <cell r="AG43">
            <v>3686212549</v>
          </cell>
          <cell r="AH43">
            <v>384558031</v>
          </cell>
          <cell r="AI43">
            <v>26676152266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6194824195</v>
          </cell>
          <cell r="D44">
            <v>561363710</v>
          </cell>
          <cell r="E44">
            <v>4422533734</v>
          </cell>
          <cell r="F44">
            <v>-22172</v>
          </cell>
          <cell r="G44">
            <v>3311044183</v>
          </cell>
          <cell r="H44">
            <v>1111511723</v>
          </cell>
          <cell r="I44">
            <v>592349836</v>
          </cell>
          <cell r="J44">
            <v>111703287</v>
          </cell>
          <cell r="K44">
            <v>320828419</v>
          </cell>
          <cell r="L44">
            <v>159818130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5633460485</v>
          </cell>
          <cell r="Z44">
            <v>893823439</v>
          </cell>
          <cell r="AA44">
            <v>893823439</v>
          </cell>
          <cell r="AB44">
            <v>0</v>
          </cell>
          <cell r="AC44">
            <v>893823439</v>
          </cell>
          <cell r="AD44">
            <v>20283824</v>
          </cell>
          <cell r="AE44">
            <v>0</v>
          </cell>
          <cell r="AF44">
            <v>0</v>
          </cell>
          <cell r="AG44">
            <v>460410828</v>
          </cell>
          <cell r="AH44">
            <v>564897272</v>
          </cell>
          <cell r="AI44">
            <v>1157247108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11762618075</v>
          </cell>
          <cell r="D45">
            <v>625635078</v>
          </cell>
          <cell r="E45">
            <v>4331632400</v>
          </cell>
          <cell r="F45">
            <v>0</v>
          </cell>
          <cell r="G45">
            <v>4331632400</v>
          </cell>
          <cell r="H45">
            <v>0</v>
          </cell>
          <cell r="I45">
            <v>4616101432</v>
          </cell>
          <cell r="J45">
            <v>243254163</v>
          </cell>
          <cell r="K45">
            <v>272347635</v>
          </cell>
          <cell r="L45">
            <v>277580016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3822919618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11136982997</v>
          </cell>
          <cell r="Z45">
            <v>815666141</v>
          </cell>
          <cell r="AA45">
            <v>814211940</v>
          </cell>
          <cell r="AB45">
            <v>1454201</v>
          </cell>
          <cell r="AC45">
            <v>815666141</v>
          </cell>
          <cell r="AD45">
            <v>9012964</v>
          </cell>
          <cell r="AE45">
            <v>0</v>
          </cell>
          <cell r="AF45">
            <v>0</v>
          </cell>
          <cell r="AG45">
            <v>740662732</v>
          </cell>
          <cell r="AH45">
            <v>205209102</v>
          </cell>
          <cell r="AI45">
            <v>4821310534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5810835049</v>
          </cell>
          <cell r="D46">
            <v>110856305</v>
          </cell>
          <cell r="E46">
            <v>423452087</v>
          </cell>
          <cell r="F46">
            <v>-9469279</v>
          </cell>
          <cell r="G46">
            <v>405363196</v>
          </cell>
          <cell r="H46">
            <v>80868853</v>
          </cell>
          <cell r="I46">
            <v>4017370149</v>
          </cell>
          <cell r="J46">
            <v>372614830</v>
          </cell>
          <cell r="K46">
            <v>0</v>
          </cell>
          <cell r="L46">
            <v>3641035635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3719684</v>
          </cell>
          <cell r="Y46">
            <v>5699978744</v>
          </cell>
          <cell r="Z46">
            <v>137894238</v>
          </cell>
          <cell r="AA46">
            <v>137894238</v>
          </cell>
          <cell r="AB46">
            <v>0</v>
          </cell>
          <cell r="AC46">
            <v>137894238</v>
          </cell>
          <cell r="AD46">
            <v>24894951</v>
          </cell>
          <cell r="AE46">
            <v>0</v>
          </cell>
          <cell r="AF46">
            <v>447796</v>
          </cell>
          <cell r="AG46">
            <v>110617670</v>
          </cell>
          <cell r="AH46">
            <v>320066763</v>
          </cell>
          <cell r="AI46">
            <v>4337436912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10548916572</v>
          </cell>
          <cell r="D47">
            <v>237726281</v>
          </cell>
          <cell r="E47">
            <v>1193450561</v>
          </cell>
          <cell r="F47">
            <v>-1735459</v>
          </cell>
          <cell r="G47">
            <v>836435646</v>
          </cell>
          <cell r="H47">
            <v>358750374</v>
          </cell>
          <cell r="I47">
            <v>6070830890</v>
          </cell>
          <cell r="J47">
            <v>1135825875</v>
          </cell>
          <cell r="K47">
            <v>0</v>
          </cell>
          <cell r="L47">
            <v>4784347392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150657623</v>
          </cell>
          <cell r="Y47">
            <v>10311190291</v>
          </cell>
          <cell r="Z47">
            <v>247533850</v>
          </cell>
          <cell r="AA47">
            <v>247533850</v>
          </cell>
          <cell r="AB47">
            <v>0</v>
          </cell>
          <cell r="AC47">
            <v>247533850</v>
          </cell>
          <cell r="AD47">
            <v>23334614</v>
          </cell>
          <cell r="AE47">
            <v>0</v>
          </cell>
          <cell r="AF47">
            <v>223862</v>
          </cell>
          <cell r="AG47">
            <v>219778385</v>
          </cell>
          <cell r="AH47">
            <v>246154543</v>
          </cell>
          <cell r="AI47">
            <v>6316985433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3709309000</v>
          </cell>
          <cell r="D48">
            <v>215259260</v>
          </cell>
          <cell r="E48">
            <v>422005813</v>
          </cell>
          <cell r="F48">
            <v>0</v>
          </cell>
          <cell r="G48">
            <v>422005813</v>
          </cell>
          <cell r="H48">
            <v>0</v>
          </cell>
          <cell r="I48">
            <v>2681194175</v>
          </cell>
          <cell r="J48">
            <v>16413522</v>
          </cell>
          <cell r="K48">
            <v>0</v>
          </cell>
          <cell r="L48">
            <v>2664780653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3494049740</v>
          </cell>
          <cell r="Z48">
            <v>59592848</v>
          </cell>
          <cell r="AA48">
            <v>59592848</v>
          </cell>
          <cell r="AB48">
            <v>0</v>
          </cell>
          <cell r="AC48">
            <v>59592848</v>
          </cell>
          <cell r="AD48">
            <v>17167619</v>
          </cell>
          <cell r="AE48">
            <v>0</v>
          </cell>
          <cell r="AF48">
            <v>454956</v>
          </cell>
          <cell r="AG48">
            <v>39664527</v>
          </cell>
          <cell r="AH48">
            <v>272342902</v>
          </cell>
          <cell r="AI48">
            <v>2953537077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1936414596</v>
          </cell>
          <cell r="D49">
            <v>21326846</v>
          </cell>
          <cell r="E49">
            <v>438936487</v>
          </cell>
          <cell r="F49">
            <v>0</v>
          </cell>
          <cell r="G49">
            <v>438936487</v>
          </cell>
          <cell r="H49">
            <v>0</v>
          </cell>
          <cell r="I49">
            <v>984017167</v>
          </cell>
          <cell r="J49">
            <v>146469178</v>
          </cell>
          <cell r="K49">
            <v>0</v>
          </cell>
          <cell r="L49">
            <v>501707331</v>
          </cell>
          <cell r="M49">
            <v>0</v>
          </cell>
          <cell r="N49">
            <v>0</v>
          </cell>
          <cell r="O49">
            <v>300779539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35061119</v>
          </cell>
          <cell r="V49">
            <v>0</v>
          </cell>
          <cell r="W49">
            <v>0</v>
          </cell>
          <cell r="Y49">
            <v>1915087750</v>
          </cell>
          <cell r="Z49">
            <v>83560496</v>
          </cell>
          <cell r="AA49">
            <v>83560496</v>
          </cell>
          <cell r="AB49">
            <v>0</v>
          </cell>
          <cell r="AC49">
            <v>83560496</v>
          </cell>
          <cell r="AD49">
            <v>5577865</v>
          </cell>
          <cell r="AE49">
            <v>0</v>
          </cell>
          <cell r="AF49">
            <v>0</v>
          </cell>
          <cell r="AG49">
            <v>76769789</v>
          </cell>
          <cell r="AH49">
            <v>51172346</v>
          </cell>
          <cell r="AI49">
            <v>1035189513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4992130743</v>
          </cell>
          <cell r="D50">
            <v>458203129</v>
          </cell>
          <cell r="E50">
            <v>669062726</v>
          </cell>
          <cell r="F50">
            <v>0</v>
          </cell>
          <cell r="G50">
            <v>669062726</v>
          </cell>
          <cell r="H50">
            <v>0</v>
          </cell>
          <cell r="I50">
            <v>3071783836</v>
          </cell>
          <cell r="J50">
            <v>0</v>
          </cell>
          <cell r="K50">
            <v>571230242</v>
          </cell>
          <cell r="L50">
            <v>2176296890</v>
          </cell>
          <cell r="M50">
            <v>0</v>
          </cell>
          <cell r="N50">
            <v>0</v>
          </cell>
          <cell r="O50">
            <v>0</v>
          </cell>
          <cell r="P50">
            <v>203777793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120478911</v>
          </cell>
          <cell r="V50">
            <v>0</v>
          </cell>
          <cell r="W50">
            <v>0</v>
          </cell>
          <cell r="Y50">
            <v>4533927614</v>
          </cell>
          <cell r="Z50">
            <v>156983676</v>
          </cell>
          <cell r="AA50">
            <v>156982840</v>
          </cell>
          <cell r="AB50">
            <v>836</v>
          </cell>
          <cell r="AC50">
            <v>156983676</v>
          </cell>
          <cell r="AD50">
            <v>30238688</v>
          </cell>
          <cell r="AE50">
            <v>0</v>
          </cell>
          <cell r="AF50">
            <v>1123691</v>
          </cell>
          <cell r="AG50">
            <v>114052355</v>
          </cell>
          <cell r="AH50">
            <v>31969088</v>
          </cell>
          <cell r="AI50">
            <v>3103752924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6014738309</v>
          </cell>
          <cell r="D51">
            <v>182536541</v>
          </cell>
          <cell r="E51">
            <v>203874507</v>
          </cell>
          <cell r="F51">
            <v>0</v>
          </cell>
          <cell r="G51">
            <v>168040408</v>
          </cell>
          <cell r="H51">
            <v>35834099</v>
          </cell>
          <cell r="I51">
            <v>4167953902</v>
          </cell>
          <cell r="J51">
            <v>1570568813</v>
          </cell>
          <cell r="K51">
            <v>0</v>
          </cell>
          <cell r="L51">
            <v>2597385089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5832201767</v>
          </cell>
          <cell r="Z51">
            <v>179437949</v>
          </cell>
          <cell r="AA51">
            <v>168266338</v>
          </cell>
          <cell r="AB51">
            <v>11171611</v>
          </cell>
          <cell r="AC51">
            <v>179437949</v>
          </cell>
          <cell r="AD51">
            <v>40254308</v>
          </cell>
          <cell r="AE51">
            <v>0</v>
          </cell>
          <cell r="AF51">
            <v>0</v>
          </cell>
          <cell r="AG51">
            <v>136614639</v>
          </cell>
          <cell r="AH51">
            <v>270776854</v>
          </cell>
          <cell r="AI51">
            <v>4438730756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35986625295</v>
          </cell>
          <cell r="D52">
            <v>1926336356</v>
          </cell>
          <cell r="E52">
            <v>12201086764</v>
          </cell>
          <cell r="F52">
            <v>0</v>
          </cell>
          <cell r="G52">
            <v>12201086764</v>
          </cell>
          <cell r="H52">
            <v>0</v>
          </cell>
          <cell r="I52">
            <v>20484130579</v>
          </cell>
          <cell r="J52">
            <v>4718887319</v>
          </cell>
          <cell r="K52">
            <v>0</v>
          </cell>
          <cell r="L52">
            <v>13184994140</v>
          </cell>
          <cell r="M52">
            <v>2580249120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34060288939</v>
          </cell>
          <cell r="Z52">
            <v>2433179022</v>
          </cell>
          <cell r="AA52">
            <v>2432873043</v>
          </cell>
          <cell r="AB52">
            <v>305979</v>
          </cell>
          <cell r="AC52">
            <v>2433179022</v>
          </cell>
          <cell r="AD52">
            <v>39935655</v>
          </cell>
          <cell r="AE52">
            <v>0</v>
          </cell>
          <cell r="AF52">
            <v>0</v>
          </cell>
          <cell r="AG52">
            <v>2162583628</v>
          </cell>
          <cell r="AH52">
            <v>0</v>
          </cell>
          <cell r="AI52">
            <v>20484130579</v>
          </cell>
        </row>
        <row r="53">
          <cell r="P53">
            <v>0</v>
          </cell>
          <cell r="Y53">
            <v>636942290609</v>
          </cell>
          <cell r="AG53">
            <v>50534644132</v>
          </cell>
        </row>
        <row r="54">
          <cell r="P54">
            <v>0</v>
          </cell>
        </row>
      </sheetData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BASE DE DATOS TODOS LOS FONDOS"/>
      <sheetName val="CTA COBRO 2005"/>
      <sheetName val="ACTUALIDAD FMI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porciudaddic08"/>
      <sheetName val="Hoja2"/>
      <sheetName val="matriz_fondosmv-31122008 (2)"/>
      <sheetName val="matriz_fondosmv-31122008"/>
      <sheetName val="porciudaddic07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>
        <row r="1">
          <cell r="A1" t="str">
            <v>Cód_Entidad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1421143813.71</v>
          </cell>
          <cell r="D3">
            <v>29829767</v>
          </cell>
          <cell r="E3">
            <v>767215726.69000006</v>
          </cell>
          <cell r="F3">
            <v>767215726.69000006</v>
          </cell>
          <cell r="H3">
            <v>44460849.149999999</v>
          </cell>
          <cell r="K3">
            <v>44460849.149999999</v>
          </cell>
          <cell r="T3">
            <v>1391314046.71</v>
          </cell>
          <cell r="U3">
            <v>-91373777.079999998</v>
          </cell>
          <cell r="V3">
            <v>-92001444.569999993</v>
          </cell>
          <cell r="W3">
            <v>627667.49</v>
          </cell>
          <cell r="X3">
            <v>-91373777.079999998</v>
          </cell>
          <cell r="Y3">
            <v>49055021.649999999</v>
          </cell>
          <cell r="Z3">
            <v>1516637.62</v>
          </cell>
          <cell r="AA3">
            <v>869270.4</v>
          </cell>
          <cell r="AB3">
            <v>-142814706.75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1318033005.48</v>
          </cell>
          <cell r="D4">
            <v>15398644.890000001</v>
          </cell>
          <cell r="E4">
            <v>691526071.05999994</v>
          </cell>
          <cell r="F4">
            <v>690585071.05999994</v>
          </cell>
          <cell r="G4">
            <v>941000</v>
          </cell>
          <cell r="H4">
            <v>569343502.14999998</v>
          </cell>
          <cell r="I4">
            <v>306841425.19999999</v>
          </cell>
          <cell r="J4">
            <v>7280211.6699999999</v>
          </cell>
          <cell r="K4">
            <v>255221865.28</v>
          </cell>
          <cell r="T4">
            <v>1302634360.5899999</v>
          </cell>
          <cell r="U4">
            <v>-37852628.859999999</v>
          </cell>
          <cell r="V4">
            <v>-72444645.790000007</v>
          </cell>
          <cell r="W4">
            <v>34592016.93</v>
          </cell>
          <cell r="X4">
            <v>-37852628.859999999</v>
          </cell>
          <cell r="Y4">
            <v>13657161</v>
          </cell>
          <cell r="Z4">
            <v>83760</v>
          </cell>
          <cell r="AB4">
            <v>-51593549.859999999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614308191.90999997</v>
          </cell>
          <cell r="D5">
            <v>19707424.199999999</v>
          </cell>
          <cell r="E5">
            <v>416846423.87</v>
          </cell>
          <cell r="F5">
            <v>377522423.87</v>
          </cell>
          <cell r="G5">
            <v>39324000</v>
          </cell>
          <cell r="H5">
            <v>21328331.890000001</v>
          </cell>
          <cell r="K5">
            <v>21328331.890000001</v>
          </cell>
          <cell r="T5">
            <v>594600767.71000004</v>
          </cell>
          <cell r="U5">
            <v>-5615379.3399999999</v>
          </cell>
          <cell r="V5">
            <v>-5623275.54</v>
          </cell>
          <cell r="W5">
            <v>7896.2</v>
          </cell>
          <cell r="X5">
            <v>-5615379.3399999999</v>
          </cell>
          <cell r="Y5">
            <v>1221555.73</v>
          </cell>
          <cell r="Z5">
            <v>387697.86</v>
          </cell>
          <cell r="AA5">
            <v>7789.2</v>
          </cell>
          <cell r="AB5">
            <v>-7232422.1299999999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4786261397.8400002</v>
          </cell>
          <cell r="D6">
            <v>24653708</v>
          </cell>
          <cell r="E6">
            <v>3147291505.4200001</v>
          </cell>
          <cell r="F6">
            <v>3147291505.4200001</v>
          </cell>
          <cell r="H6">
            <v>1143427066.5699999</v>
          </cell>
          <cell r="I6">
            <v>370153222.19999999</v>
          </cell>
          <cell r="J6">
            <v>223191199.11000001</v>
          </cell>
          <cell r="K6">
            <v>550082645.25999999</v>
          </cell>
          <cell r="T6">
            <v>4761607689.8400002</v>
          </cell>
          <cell r="U6">
            <v>-179250823.16</v>
          </cell>
          <cell r="V6">
            <v>-204332964.52000001</v>
          </cell>
          <cell r="W6">
            <v>25082141.359999999</v>
          </cell>
          <cell r="X6">
            <v>-179250823.16</v>
          </cell>
          <cell r="Y6">
            <v>14226051.029999999</v>
          </cell>
          <cell r="Z6">
            <v>4667966.87</v>
          </cell>
          <cell r="AA6">
            <v>23904951.350000001</v>
          </cell>
          <cell r="AB6">
            <v>-222049792.41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9734561669.8500004</v>
          </cell>
          <cell r="D7">
            <v>799650153.37</v>
          </cell>
          <cell r="E7">
            <v>1677217259.8000002</v>
          </cell>
          <cell r="F7">
            <v>1626403367.4200001</v>
          </cell>
          <cell r="G7">
            <v>50813892.380000003</v>
          </cell>
          <cell r="H7">
            <v>7597521527</v>
          </cell>
          <cell r="I7">
            <v>20876100</v>
          </cell>
          <cell r="J7">
            <v>392063987</v>
          </cell>
          <cell r="K7">
            <v>7184581440</v>
          </cell>
          <cell r="T7">
            <v>8934911516.4799995</v>
          </cell>
          <cell r="U7">
            <v>998404204.58000004</v>
          </cell>
          <cell r="V7">
            <v>647962224.35000002</v>
          </cell>
          <cell r="W7">
            <v>350441980.23000002</v>
          </cell>
          <cell r="X7">
            <v>998404204.58000004</v>
          </cell>
          <cell r="Y7">
            <v>0</v>
          </cell>
          <cell r="Z7">
            <v>62348623.960000001</v>
          </cell>
          <cell r="AA7">
            <v>233789245</v>
          </cell>
          <cell r="AB7">
            <v>702266335.62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11617754946</v>
          </cell>
          <cell r="D8">
            <v>17789987</v>
          </cell>
          <cell r="E8">
            <v>5408945311</v>
          </cell>
          <cell r="F8">
            <v>4144840344</v>
          </cell>
          <cell r="G8">
            <v>1264104967</v>
          </cell>
          <cell r="H8">
            <v>5884380769</v>
          </cell>
          <cell r="I8">
            <v>1918944494</v>
          </cell>
          <cell r="J8">
            <v>205592038</v>
          </cell>
          <cell r="K8">
            <v>3759844237</v>
          </cell>
          <cell r="R8">
            <v>0</v>
          </cell>
          <cell r="T8">
            <v>11599964959</v>
          </cell>
          <cell r="U8">
            <v>-72744186</v>
          </cell>
          <cell r="V8">
            <v>-72744186</v>
          </cell>
          <cell r="W8">
            <v>0</v>
          </cell>
          <cell r="X8">
            <v>-72744186</v>
          </cell>
          <cell r="Y8">
            <v>9556917</v>
          </cell>
          <cell r="Z8">
            <v>30681</v>
          </cell>
          <cell r="AB8">
            <v>-82331784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1985246918.1900001</v>
          </cell>
          <cell r="D9">
            <v>3275852</v>
          </cell>
          <cell r="E9">
            <v>298965345.33999997</v>
          </cell>
          <cell r="F9">
            <v>298965345.33999997</v>
          </cell>
          <cell r="H9">
            <v>745957107.05999994</v>
          </cell>
          <cell r="K9">
            <v>745957107.05999994</v>
          </cell>
          <cell r="T9">
            <v>1981971066.1900001</v>
          </cell>
          <cell r="U9">
            <v>-5103616.3600000003</v>
          </cell>
          <cell r="V9">
            <v>-5173616.3600000003</v>
          </cell>
          <cell r="W9">
            <v>70000</v>
          </cell>
          <cell r="X9">
            <v>-5103616.3600000003</v>
          </cell>
          <cell r="Y9">
            <v>7643801</v>
          </cell>
          <cell r="Z9">
            <v>7253880.9299999997</v>
          </cell>
          <cell r="AB9">
            <v>-20001298.289999999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15511897956.48</v>
          </cell>
          <cell r="D10">
            <v>352300736.88</v>
          </cell>
          <cell r="E10">
            <v>2263547488.6199999</v>
          </cell>
          <cell r="F10">
            <v>2263547488.6199999</v>
          </cell>
          <cell r="H10">
            <v>8477416625.2200003</v>
          </cell>
          <cell r="I10">
            <v>104390580.64</v>
          </cell>
          <cell r="K10">
            <v>8373026044.5799999</v>
          </cell>
          <cell r="T10">
            <v>15159597219.6</v>
          </cell>
          <cell r="U10">
            <v>315710302.26999998</v>
          </cell>
          <cell r="V10">
            <v>273230247.01999998</v>
          </cell>
          <cell r="W10">
            <v>42480055.25</v>
          </cell>
          <cell r="X10">
            <v>315710302.26999998</v>
          </cell>
          <cell r="Y10">
            <v>28901372.43</v>
          </cell>
          <cell r="Z10">
            <v>12532799.34</v>
          </cell>
          <cell r="AA10">
            <v>42478143</v>
          </cell>
          <cell r="AB10">
            <v>231797987.5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6099056016.8699999</v>
          </cell>
          <cell r="D11">
            <v>455228768.48000002</v>
          </cell>
          <cell r="E11">
            <v>943370170.64999998</v>
          </cell>
          <cell r="F11">
            <v>943370170.64999998</v>
          </cell>
          <cell r="H11">
            <v>4316928113.8299999</v>
          </cell>
          <cell r="I11">
            <v>2627756027.6799998</v>
          </cell>
          <cell r="K11">
            <v>1689172086.1500001</v>
          </cell>
          <cell r="T11">
            <v>5643827248.3900003</v>
          </cell>
          <cell r="U11">
            <v>587900428.13</v>
          </cell>
          <cell r="V11">
            <v>587898220.74000001</v>
          </cell>
          <cell r="W11">
            <v>2207.39</v>
          </cell>
          <cell r="X11">
            <v>587900428.13</v>
          </cell>
          <cell r="Y11">
            <v>103250305.45</v>
          </cell>
          <cell r="Z11">
            <v>46930399.740000002</v>
          </cell>
          <cell r="AA11">
            <v>1135610.08</v>
          </cell>
          <cell r="AB11">
            <v>436584112.86000001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16965581483.08</v>
          </cell>
          <cell r="D12">
            <v>386380370.54000002</v>
          </cell>
          <cell r="E12">
            <v>569802153.39999998</v>
          </cell>
          <cell r="F12">
            <v>569788583.39999998</v>
          </cell>
          <cell r="G12">
            <v>13570</v>
          </cell>
          <cell r="H12">
            <v>7822935124.5500002</v>
          </cell>
          <cell r="K12">
            <v>2057123037.46</v>
          </cell>
          <cell r="L12">
            <v>3722307317.8299999</v>
          </cell>
          <cell r="N12">
            <v>2043504769.26</v>
          </cell>
          <cell r="T12">
            <v>16579201112.540001</v>
          </cell>
          <cell r="U12">
            <v>334715579.61000001</v>
          </cell>
          <cell r="V12">
            <v>334715579.61000001</v>
          </cell>
          <cell r="X12">
            <v>334715579.61000001</v>
          </cell>
          <cell r="Y12">
            <v>40102905.909999996</v>
          </cell>
          <cell r="Z12">
            <v>10814456</v>
          </cell>
          <cell r="AB12">
            <v>283798217.69999999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604122031.36000001</v>
          </cell>
          <cell r="D13">
            <v>3379763.48</v>
          </cell>
          <cell r="E13">
            <v>212983715.49000001</v>
          </cell>
          <cell r="F13">
            <v>212983715.49000001</v>
          </cell>
          <cell r="H13">
            <v>84885258</v>
          </cell>
          <cell r="J13">
            <v>28795782</v>
          </cell>
          <cell r="K13">
            <v>56089476</v>
          </cell>
          <cell r="T13">
            <v>600742267.88</v>
          </cell>
          <cell r="U13">
            <v>1211454.3899999999</v>
          </cell>
          <cell r="V13">
            <v>1211454.3899999999</v>
          </cell>
          <cell r="X13">
            <v>1211454.3899999999</v>
          </cell>
          <cell r="Y13">
            <v>2262900</v>
          </cell>
          <cell r="Z13">
            <v>48127</v>
          </cell>
          <cell r="AA13">
            <v>200000</v>
          </cell>
          <cell r="AB13">
            <v>-1299572.6100000001</v>
          </cell>
        </row>
        <row r="14">
          <cell r="A14">
            <v>20</v>
          </cell>
          <cell r="B14" t="str">
            <v>FONDO MUTUO DE INVERSION ESTELAR</v>
          </cell>
          <cell r="C14">
            <v>3050545226.1799998</v>
          </cell>
          <cell r="D14">
            <v>291162684.35000002</v>
          </cell>
          <cell r="E14">
            <v>1480968701.54</v>
          </cell>
          <cell r="F14">
            <v>1480968701.54</v>
          </cell>
          <cell r="H14">
            <v>742671844.17000008</v>
          </cell>
          <cell r="I14">
            <v>115832042.81</v>
          </cell>
          <cell r="J14">
            <v>626839801.36000001</v>
          </cell>
          <cell r="T14">
            <v>2759382541.8299999</v>
          </cell>
          <cell r="U14">
            <v>65325841.020000003</v>
          </cell>
          <cell r="V14">
            <v>-56674158.979999997</v>
          </cell>
          <cell r="W14">
            <v>122000000</v>
          </cell>
          <cell r="X14">
            <v>65325841.020000003</v>
          </cell>
          <cell r="Y14">
            <v>15752599.51</v>
          </cell>
          <cell r="Z14">
            <v>1557062</v>
          </cell>
          <cell r="AB14">
            <v>48016179.509999998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3451190255</v>
          </cell>
          <cell r="D15">
            <v>42203700</v>
          </cell>
          <cell r="E15">
            <v>2035296631</v>
          </cell>
          <cell r="F15">
            <v>2035296631</v>
          </cell>
          <cell r="H15">
            <v>1256721673</v>
          </cell>
          <cell r="I15">
            <v>191925395</v>
          </cell>
          <cell r="J15">
            <v>401284076</v>
          </cell>
          <cell r="K15">
            <v>663512202</v>
          </cell>
          <cell r="T15">
            <v>3408986555</v>
          </cell>
          <cell r="U15">
            <v>11470035</v>
          </cell>
          <cell r="V15">
            <v>11470035</v>
          </cell>
          <cell r="W15">
            <v>0</v>
          </cell>
          <cell r="X15">
            <v>11470035</v>
          </cell>
          <cell r="Y15">
            <v>33641109</v>
          </cell>
          <cell r="Z15">
            <v>395072</v>
          </cell>
          <cell r="AB15">
            <v>-22566146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334409402.88</v>
          </cell>
          <cell r="D16">
            <v>4057783.6</v>
          </cell>
          <cell r="E16">
            <v>0</v>
          </cell>
          <cell r="H16">
            <v>201807088.12</v>
          </cell>
          <cell r="I16">
            <v>53702318.700000003</v>
          </cell>
          <cell r="K16">
            <v>148104769.41999999</v>
          </cell>
          <cell r="T16">
            <v>330351619.27999997</v>
          </cell>
          <cell r="U16">
            <v>9063995.3200000003</v>
          </cell>
          <cell r="V16">
            <v>9063995.3200000003</v>
          </cell>
          <cell r="X16">
            <v>9063995.3200000003</v>
          </cell>
          <cell r="Y16">
            <v>2441575.65</v>
          </cell>
          <cell r="Z16">
            <v>160182.39000000001</v>
          </cell>
          <cell r="AB16">
            <v>6462237.2800000003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23578074359</v>
          </cell>
          <cell r="D17">
            <v>1420190511</v>
          </cell>
          <cell r="E17">
            <v>3508979989</v>
          </cell>
          <cell r="F17">
            <v>2728483930</v>
          </cell>
          <cell r="G17">
            <v>780496059</v>
          </cell>
          <cell r="H17">
            <v>11805191169</v>
          </cell>
          <cell r="I17">
            <v>6109206981</v>
          </cell>
          <cell r="K17">
            <v>3870961118</v>
          </cell>
          <cell r="O17">
            <v>1825023070</v>
          </cell>
          <cell r="T17">
            <v>22157883848</v>
          </cell>
          <cell r="U17">
            <v>1537231225</v>
          </cell>
          <cell r="V17">
            <v>1528488803</v>
          </cell>
          <cell r="W17">
            <v>8742422</v>
          </cell>
          <cell r="X17">
            <v>1537231225</v>
          </cell>
          <cell r="Y17">
            <v>21881512</v>
          </cell>
          <cell r="Z17">
            <v>40276005</v>
          </cell>
          <cell r="AA17">
            <v>12512419</v>
          </cell>
          <cell r="AB17">
            <v>1462561289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4445891715.8100004</v>
          </cell>
          <cell r="D18">
            <v>180545851.90000001</v>
          </cell>
          <cell r="E18">
            <v>894247501.90999997</v>
          </cell>
          <cell r="F18">
            <v>894247501.90999997</v>
          </cell>
          <cell r="H18">
            <v>1996859722.0899999</v>
          </cell>
          <cell r="K18">
            <v>1996859722.0899999</v>
          </cell>
          <cell r="T18">
            <v>4265345863.9099998</v>
          </cell>
          <cell r="U18">
            <v>207482759.22</v>
          </cell>
          <cell r="V18">
            <v>203279759.22</v>
          </cell>
          <cell r="W18">
            <v>4203000</v>
          </cell>
          <cell r="X18">
            <v>207482759.22</v>
          </cell>
          <cell r="Y18">
            <v>88719295.760000005</v>
          </cell>
          <cell r="Z18">
            <v>13866627.57</v>
          </cell>
          <cell r="AA18">
            <v>4958334.1500000004</v>
          </cell>
          <cell r="AB18">
            <v>99938501.739999995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33453055208.099998</v>
          </cell>
          <cell r="D19">
            <v>1390881013.0799999</v>
          </cell>
          <cell r="E19">
            <v>1750311088.1600001</v>
          </cell>
          <cell r="F19">
            <v>1750311088.1600001</v>
          </cell>
          <cell r="H19">
            <v>29503761909.02</v>
          </cell>
          <cell r="I19">
            <v>16408923560.77</v>
          </cell>
          <cell r="K19">
            <v>13094838348.25</v>
          </cell>
          <cell r="T19">
            <v>32062174195.02</v>
          </cell>
          <cell r="U19">
            <v>1079429342.4100001</v>
          </cell>
          <cell r="V19">
            <v>1074028592.4100001</v>
          </cell>
          <cell r="W19">
            <v>5400750</v>
          </cell>
          <cell r="X19">
            <v>1079429342.4100001</v>
          </cell>
          <cell r="Y19">
            <v>181764840.83000001</v>
          </cell>
          <cell r="Z19">
            <v>20673450</v>
          </cell>
          <cell r="AA19">
            <v>5400750</v>
          </cell>
          <cell r="AB19">
            <v>871590301.58000004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14877960074.5</v>
          </cell>
          <cell r="D20">
            <v>545531282.08000004</v>
          </cell>
          <cell r="E20">
            <v>1637884619.8699999</v>
          </cell>
          <cell r="F20">
            <v>1140063590.8699999</v>
          </cell>
          <cell r="G20">
            <v>497821029</v>
          </cell>
          <cell r="H20">
            <v>6112708466.1499996</v>
          </cell>
          <cell r="I20">
            <v>254495939.41999999</v>
          </cell>
          <cell r="K20">
            <v>890438052.23000002</v>
          </cell>
          <cell r="O20">
            <v>1205087757.8499999</v>
          </cell>
          <cell r="P20">
            <v>3762686716.6500001</v>
          </cell>
          <cell r="T20">
            <v>14332428792.42</v>
          </cell>
          <cell r="U20">
            <v>377365473.32999998</v>
          </cell>
          <cell r="V20">
            <v>377365473.32999998</v>
          </cell>
          <cell r="W20">
            <v>0</v>
          </cell>
          <cell r="X20">
            <v>377365473.32999998</v>
          </cell>
          <cell r="Y20">
            <v>100642356.18000001</v>
          </cell>
          <cell r="Z20">
            <v>25154960.280000001</v>
          </cell>
          <cell r="AB20">
            <v>251568156.87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226242957.69999999</v>
          </cell>
          <cell r="D21">
            <v>6779145.0199999996</v>
          </cell>
          <cell r="E21">
            <v>0</v>
          </cell>
          <cell r="H21">
            <v>127349364</v>
          </cell>
          <cell r="I21">
            <v>35824677</v>
          </cell>
          <cell r="K21">
            <v>91524687</v>
          </cell>
          <cell r="T21">
            <v>219463812.68000001</v>
          </cell>
          <cell r="U21">
            <v>5852625.7999999998</v>
          </cell>
          <cell r="V21">
            <v>5852621.6900000004</v>
          </cell>
          <cell r="W21">
            <v>4.1100000000000003</v>
          </cell>
          <cell r="X21">
            <v>5852625.7999999998</v>
          </cell>
          <cell r="Y21">
            <v>846966</v>
          </cell>
          <cell r="Z21">
            <v>592330.13</v>
          </cell>
          <cell r="AB21">
            <v>4413329.67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16665150748.9</v>
          </cell>
          <cell r="D22">
            <v>475579806.05000001</v>
          </cell>
          <cell r="E22">
            <v>1445018503.51</v>
          </cell>
          <cell r="F22">
            <v>1103992503.0999999</v>
          </cell>
          <cell r="G22">
            <v>341026000.41000003</v>
          </cell>
          <cell r="H22">
            <v>12122646685.030001</v>
          </cell>
          <cell r="I22">
            <v>2534158028.5700002</v>
          </cell>
          <cell r="J22">
            <v>643054507.13</v>
          </cell>
          <cell r="K22">
            <v>8945434149.3299999</v>
          </cell>
          <cell r="T22">
            <v>16189570942.85</v>
          </cell>
          <cell r="U22">
            <v>428400720.38999999</v>
          </cell>
          <cell r="V22">
            <v>413393559.56999999</v>
          </cell>
          <cell r="W22">
            <v>15007160.82</v>
          </cell>
          <cell r="X22">
            <v>428400720.38999999</v>
          </cell>
          <cell r="Y22">
            <v>73451848.530000001</v>
          </cell>
          <cell r="Z22">
            <v>20882875.960000001</v>
          </cell>
          <cell r="AA22">
            <v>15000000</v>
          </cell>
          <cell r="AB22">
            <v>319065995.89999998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3470667584.0799999</v>
          </cell>
          <cell r="D23">
            <v>153742229.03</v>
          </cell>
          <cell r="E23">
            <v>29288199.41</v>
          </cell>
          <cell r="F23">
            <v>28854491.280000001</v>
          </cell>
          <cell r="G23">
            <v>433708.13</v>
          </cell>
          <cell r="H23">
            <v>2665413607</v>
          </cell>
          <cell r="I23">
            <v>1670108693</v>
          </cell>
          <cell r="K23">
            <v>995304914</v>
          </cell>
          <cell r="T23">
            <v>3316925355.0500002</v>
          </cell>
          <cell r="U23">
            <v>124112700.09</v>
          </cell>
          <cell r="V23">
            <v>119300956.53</v>
          </cell>
          <cell r="W23">
            <v>4811743.5599999996</v>
          </cell>
          <cell r="X23">
            <v>124112700.09</v>
          </cell>
          <cell r="Y23">
            <v>18650832.649999999</v>
          </cell>
          <cell r="Z23">
            <v>8218567.9000000004</v>
          </cell>
          <cell r="AA23">
            <v>2884374.03</v>
          </cell>
          <cell r="AB23">
            <v>94358925.510000005</v>
          </cell>
        </row>
        <row r="24">
          <cell r="A24">
            <v>41</v>
          </cell>
          <cell r="B24" t="str">
            <v>F.M.I EMPLE. CABARRIA Y CIA. S.A. E INDUS. QUIMICA ANDINA Y  CIA. S.A.  - FOMACI</v>
          </cell>
          <cell r="C24">
            <v>303737930.44</v>
          </cell>
          <cell r="D24">
            <v>70483868.540000007</v>
          </cell>
          <cell r="E24">
            <v>63745505.630000003</v>
          </cell>
          <cell r="F24">
            <v>63745505.630000003</v>
          </cell>
          <cell r="H24">
            <v>112221100</v>
          </cell>
          <cell r="I24">
            <v>112221100</v>
          </cell>
          <cell r="T24">
            <v>233254061.90000001</v>
          </cell>
          <cell r="U24">
            <v>39018534.869999997</v>
          </cell>
          <cell r="V24">
            <v>39018534.869999997</v>
          </cell>
          <cell r="X24">
            <v>39018534.869999997</v>
          </cell>
          <cell r="Y24">
            <v>13272922</v>
          </cell>
          <cell r="Z24">
            <v>18456413.370000001</v>
          </cell>
          <cell r="AB24">
            <v>7289199.5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778648197.79999995</v>
          </cell>
          <cell r="D25">
            <v>4407403.01</v>
          </cell>
          <cell r="E25">
            <v>187645348.13</v>
          </cell>
          <cell r="F25">
            <v>167206288.13</v>
          </cell>
          <cell r="G25">
            <v>20439060</v>
          </cell>
          <cell r="H25">
            <v>275690188.29000002</v>
          </cell>
          <cell r="K25">
            <v>275690188.29000002</v>
          </cell>
          <cell r="T25">
            <v>774240794.78999996</v>
          </cell>
          <cell r="U25">
            <v>-8922102.3200000003</v>
          </cell>
          <cell r="V25">
            <v>-8922102.3200000003</v>
          </cell>
          <cell r="X25">
            <v>-8922102.3200000003</v>
          </cell>
          <cell r="Y25">
            <v>12131835.35</v>
          </cell>
          <cell r="Z25">
            <v>573619.76</v>
          </cell>
          <cell r="AA25">
            <v>315159.11</v>
          </cell>
          <cell r="AB25">
            <v>-21942716.539999999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12004790821.82</v>
          </cell>
          <cell r="D26">
            <v>27482346.02</v>
          </cell>
          <cell r="E26">
            <v>8882880125.9899998</v>
          </cell>
          <cell r="F26">
            <v>8880543878.9899998</v>
          </cell>
          <cell r="G26">
            <v>2336247</v>
          </cell>
          <cell r="H26">
            <v>1977389162.0100002</v>
          </cell>
          <cell r="I26">
            <v>585919530.13</v>
          </cell>
          <cell r="K26">
            <v>1391469631.8800001</v>
          </cell>
          <cell r="T26">
            <v>11977308475.799999</v>
          </cell>
          <cell r="U26">
            <v>-260342504.5</v>
          </cell>
          <cell r="V26">
            <v>-260342504.5</v>
          </cell>
          <cell r="X26">
            <v>-260342504.5</v>
          </cell>
          <cell r="Y26">
            <v>97030330.230000004</v>
          </cell>
          <cell r="Z26">
            <v>31925209.420000002</v>
          </cell>
          <cell r="AB26">
            <v>-389298044.14999998</v>
          </cell>
        </row>
        <row r="27">
          <cell r="A27">
            <v>47</v>
          </cell>
          <cell r="B27" t="str">
            <v>FONDO MUTUO DE INVERSIÓN FUTURO</v>
          </cell>
          <cell r="C27">
            <v>26800026401.57</v>
          </cell>
          <cell r="D27">
            <v>313156794.38999999</v>
          </cell>
          <cell r="E27">
            <v>17709448834.77</v>
          </cell>
          <cell r="F27">
            <v>17709448834.77</v>
          </cell>
          <cell r="H27">
            <v>3276467079.6600003</v>
          </cell>
          <cell r="I27">
            <v>460929942.31999999</v>
          </cell>
          <cell r="N27">
            <v>2815537137.3400002</v>
          </cell>
          <cell r="T27">
            <v>26486869607.18</v>
          </cell>
          <cell r="U27">
            <v>-897081276.75</v>
          </cell>
          <cell r="V27">
            <v>-921083843.5</v>
          </cell>
          <cell r="W27">
            <v>24002566.75</v>
          </cell>
          <cell r="X27">
            <v>-897081276.75</v>
          </cell>
          <cell r="Y27">
            <v>84900570.109999999</v>
          </cell>
          <cell r="Z27">
            <v>8908330.8200000003</v>
          </cell>
          <cell r="AB27">
            <v>-990890177.67999995</v>
          </cell>
        </row>
        <row r="28">
          <cell r="A28">
            <v>48</v>
          </cell>
          <cell r="B28" t="str">
            <v>FONDO MUTUO DE INVERSION DE LEONISA S.A.</v>
          </cell>
          <cell r="C28">
            <v>12258358160.66</v>
          </cell>
          <cell r="D28">
            <v>1365211071.77</v>
          </cell>
          <cell r="E28">
            <v>3846273512.2199998</v>
          </cell>
          <cell r="F28">
            <v>3846273512.2199998</v>
          </cell>
          <cell r="H28">
            <v>7767338341.7999992</v>
          </cell>
          <cell r="I28">
            <v>612715300</v>
          </cell>
          <cell r="J28">
            <v>325388777.56999999</v>
          </cell>
          <cell r="K28">
            <v>6829234264.2299995</v>
          </cell>
          <cell r="T28">
            <v>10893147088.889999</v>
          </cell>
          <cell r="U28">
            <v>-11573738.449999999</v>
          </cell>
          <cell r="V28">
            <v>-580621628.98000002</v>
          </cell>
          <cell r="W28">
            <v>569047890.52999997</v>
          </cell>
          <cell r="X28">
            <v>-11573738.449999999</v>
          </cell>
          <cell r="Y28">
            <v>11110706.949999999</v>
          </cell>
          <cell r="Z28">
            <v>3285352</v>
          </cell>
          <cell r="AB28">
            <v>-25969797.399999999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22466299930.060001</v>
          </cell>
          <cell r="D29">
            <v>420480379.29000002</v>
          </cell>
          <cell r="E29">
            <v>10655011851.549999</v>
          </cell>
          <cell r="F29">
            <v>8704855197.1800003</v>
          </cell>
          <cell r="G29">
            <v>1950156654.3699999</v>
          </cell>
          <cell r="H29">
            <v>2548867489.27</v>
          </cell>
          <cell r="K29">
            <v>2548867489.27</v>
          </cell>
          <cell r="T29">
            <v>22045819550.77</v>
          </cell>
          <cell r="U29">
            <v>298262500.39999998</v>
          </cell>
          <cell r="V29">
            <v>-633721772.50999999</v>
          </cell>
          <cell r="W29">
            <v>931984272.90999997</v>
          </cell>
          <cell r="X29">
            <v>298262500.39999998</v>
          </cell>
          <cell r="Y29">
            <v>447174997.79000002</v>
          </cell>
          <cell r="Z29">
            <v>2804607</v>
          </cell>
          <cell r="AA29">
            <v>0</v>
          </cell>
          <cell r="AB29">
            <v>-151717104.38999999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2061901725.95</v>
          </cell>
          <cell r="D30">
            <v>66675604.409999996</v>
          </cell>
          <cell r="E30">
            <v>456110764.52999997</v>
          </cell>
          <cell r="F30">
            <v>456110764.52999997</v>
          </cell>
          <cell r="H30">
            <v>811969940.04999995</v>
          </cell>
          <cell r="I30">
            <v>365446293.00999999</v>
          </cell>
          <cell r="K30">
            <v>446523647.04000002</v>
          </cell>
          <cell r="T30">
            <v>1995226121.54</v>
          </cell>
          <cell r="U30">
            <v>-24807651.870000001</v>
          </cell>
          <cell r="V30">
            <v>-25033376.57</v>
          </cell>
          <cell r="W30">
            <v>225724.7</v>
          </cell>
          <cell r="X30">
            <v>-24807651.870000001</v>
          </cell>
          <cell r="Y30">
            <v>10314491</v>
          </cell>
          <cell r="Z30">
            <v>293655</v>
          </cell>
          <cell r="AB30">
            <v>-35415797.869999997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7707763016.5</v>
          </cell>
          <cell r="D31">
            <v>260495429.99000001</v>
          </cell>
          <cell r="E31">
            <v>3648675427.04</v>
          </cell>
          <cell r="F31">
            <v>3248675767.04</v>
          </cell>
          <cell r="G31">
            <v>399999660</v>
          </cell>
          <cell r="H31">
            <v>1461645630</v>
          </cell>
          <cell r="I31">
            <v>707210240</v>
          </cell>
          <cell r="K31">
            <v>754435390</v>
          </cell>
          <cell r="T31">
            <v>7447267586.5100002</v>
          </cell>
          <cell r="U31">
            <v>-41238455.149999999</v>
          </cell>
          <cell r="V31">
            <v>-181498140.16</v>
          </cell>
          <cell r="W31">
            <v>140259685.00999999</v>
          </cell>
          <cell r="X31">
            <v>-41238455.149999999</v>
          </cell>
          <cell r="Y31">
            <v>25841960.82</v>
          </cell>
          <cell r="Z31">
            <v>6412885.6600000001</v>
          </cell>
          <cell r="AA31">
            <v>5256661.88</v>
          </cell>
          <cell r="AB31">
            <v>-78749963.510000005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2876268082.0300002</v>
          </cell>
          <cell r="D32">
            <v>44463891.109999999</v>
          </cell>
          <cell r="E32">
            <v>705256798.91999996</v>
          </cell>
          <cell r="F32">
            <v>705256798.91999996</v>
          </cell>
          <cell r="H32">
            <v>579650303.23000002</v>
          </cell>
          <cell r="I32">
            <v>12916504.23</v>
          </cell>
          <cell r="K32">
            <v>566733799</v>
          </cell>
          <cell r="T32">
            <v>2831804190.9200001</v>
          </cell>
          <cell r="U32">
            <v>-68289741.5</v>
          </cell>
          <cell r="V32">
            <v>-73989627.25</v>
          </cell>
          <cell r="W32">
            <v>5699885.75</v>
          </cell>
          <cell r="X32">
            <v>-68289741.5</v>
          </cell>
          <cell r="Y32">
            <v>18054560.300000001</v>
          </cell>
          <cell r="Z32">
            <v>625599.72</v>
          </cell>
          <cell r="AA32">
            <v>1430</v>
          </cell>
          <cell r="AB32">
            <v>-86971331.519999996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32562846513.279999</v>
          </cell>
          <cell r="D33">
            <v>158522986.09999999</v>
          </cell>
          <cell r="E33">
            <v>11711153404.52</v>
          </cell>
          <cell r="F33">
            <v>11711153404.52</v>
          </cell>
          <cell r="H33">
            <v>16582803820.140001</v>
          </cell>
          <cell r="I33">
            <v>3594502101.6599998</v>
          </cell>
          <cell r="J33">
            <v>3448804321.8600001</v>
          </cell>
          <cell r="K33">
            <v>9539497396.6200008</v>
          </cell>
          <cell r="T33">
            <v>32404323527.18</v>
          </cell>
          <cell r="U33">
            <v>-366869959.35000002</v>
          </cell>
          <cell r="V33">
            <v>-665073213.20000005</v>
          </cell>
          <cell r="W33">
            <v>298203253.85000002</v>
          </cell>
          <cell r="X33">
            <v>-366869959.35000002</v>
          </cell>
          <cell r="Y33">
            <v>52842838.719999999</v>
          </cell>
          <cell r="Z33">
            <v>268590</v>
          </cell>
          <cell r="AB33">
            <v>-419981388.07000101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614501496.40999997</v>
          </cell>
          <cell r="D34">
            <v>29421391.02</v>
          </cell>
          <cell r="E34">
            <v>25931375.579999998</v>
          </cell>
          <cell r="G34">
            <v>25931375.579999998</v>
          </cell>
          <cell r="H34">
            <v>443268811.94000006</v>
          </cell>
          <cell r="L34">
            <v>157757675.47</v>
          </cell>
          <cell r="N34">
            <v>285511136.47000003</v>
          </cell>
          <cell r="T34">
            <v>585080105.38999999</v>
          </cell>
          <cell r="U34">
            <v>15226172.48</v>
          </cell>
          <cell r="V34">
            <v>15107720.699999999</v>
          </cell>
          <cell r="W34">
            <v>118451.78</v>
          </cell>
          <cell r="X34">
            <v>15226172.48</v>
          </cell>
          <cell r="Y34">
            <v>278058</v>
          </cell>
          <cell r="Z34">
            <v>1400997.39</v>
          </cell>
          <cell r="AB34">
            <v>13547117.09</v>
          </cell>
        </row>
        <row r="35">
          <cell r="A35">
            <v>61</v>
          </cell>
          <cell r="B35" t="str">
            <v>FONDO MUTUO DE INVERSION FONBYH</v>
          </cell>
          <cell r="C35">
            <v>15320657542.950001</v>
          </cell>
          <cell r="D35">
            <v>404340414.92000002</v>
          </cell>
          <cell r="E35">
            <v>316497949.95999998</v>
          </cell>
          <cell r="F35">
            <v>277575352.45999998</v>
          </cell>
          <cell r="G35">
            <v>38922597.5</v>
          </cell>
          <cell r="H35">
            <v>8011945366.46</v>
          </cell>
          <cell r="I35">
            <v>1822066609</v>
          </cell>
          <cell r="K35">
            <v>6189878757.46</v>
          </cell>
          <cell r="T35">
            <v>14916317128.030001</v>
          </cell>
          <cell r="U35">
            <v>376853935.88</v>
          </cell>
          <cell r="V35">
            <v>369353625.85000002</v>
          </cell>
          <cell r="W35">
            <v>7500310.0300000003</v>
          </cell>
          <cell r="X35">
            <v>376853935.88</v>
          </cell>
          <cell r="Y35">
            <v>116739877.06</v>
          </cell>
          <cell r="Z35">
            <v>5292564.43</v>
          </cell>
          <cell r="AA35">
            <v>6940675.7300000004</v>
          </cell>
          <cell r="AB35">
            <v>247880818.66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382445484.72000003</v>
          </cell>
          <cell r="D36">
            <v>11226054.27</v>
          </cell>
          <cell r="E36">
            <v>191312276.59999999</v>
          </cell>
          <cell r="F36">
            <v>191312276.59999999</v>
          </cell>
          <cell r="H36">
            <v>55836341</v>
          </cell>
          <cell r="I36">
            <v>40028321</v>
          </cell>
          <cell r="K36">
            <v>15808020</v>
          </cell>
          <cell r="S36">
            <v>0</v>
          </cell>
          <cell r="T36">
            <v>371219430.44999999</v>
          </cell>
          <cell r="U36">
            <v>-22378912.5</v>
          </cell>
          <cell r="V36">
            <v>-30402405.5</v>
          </cell>
          <cell r="W36">
            <v>8023493</v>
          </cell>
          <cell r="X36">
            <v>-22378912.5</v>
          </cell>
          <cell r="Y36">
            <v>5806391.8499999996</v>
          </cell>
          <cell r="Z36">
            <v>2027470</v>
          </cell>
          <cell r="AA36">
            <v>144737.48000000001</v>
          </cell>
          <cell r="AB36">
            <v>-30357511.829999998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2496531437.6399999</v>
          </cell>
          <cell r="D37">
            <v>123173541.31</v>
          </cell>
          <cell r="E37">
            <v>1143098455.04</v>
          </cell>
          <cell r="F37">
            <v>1143098455.04</v>
          </cell>
          <cell r="H37">
            <v>632322741.88</v>
          </cell>
          <cell r="I37">
            <v>191968701.03</v>
          </cell>
          <cell r="J37">
            <v>0</v>
          </cell>
          <cell r="K37">
            <v>440354040.85000002</v>
          </cell>
          <cell r="T37">
            <v>2373357896.3299999</v>
          </cell>
          <cell r="U37">
            <v>-73586027.819999993</v>
          </cell>
          <cell r="V37">
            <v>-73586027.819999993</v>
          </cell>
          <cell r="W37">
            <v>0</v>
          </cell>
          <cell r="X37">
            <v>-73586027.819999993</v>
          </cell>
          <cell r="Y37">
            <v>16770470.07</v>
          </cell>
          <cell r="Z37">
            <v>42974</v>
          </cell>
          <cell r="AA37">
            <v>0</v>
          </cell>
          <cell r="AB37">
            <v>-90399471.890000001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91478609.969999999</v>
          </cell>
          <cell r="D38">
            <v>13825906.33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77652703.640000001</v>
          </cell>
          <cell r="U38">
            <v>20084547.039999999</v>
          </cell>
          <cell r="V38">
            <v>14284547.039999999</v>
          </cell>
          <cell r="W38">
            <v>5800000</v>
          </cell>
          <cell r="X38">
            <v>20084547.039999999</v>
          </cell>
          <cell r="Y38">
            <v>598602</v>
          </cell>
          <cell r="Z38">
            <v>391660</v>
          </cell>
          <cell r="AA38">
            <v>5800000</v>
          </cell>
          <cell r="AB38">
            <v>13294285.039999999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12420784721.26</v>
          </cell>
          <cell r="D39">
            <v>323406084.63</v>
          </cell>
          <cell r="E39">
            <v>2167406490.8699999</v>
          </cell>
          <cell r="F39">
            <v>2167406490.8699999</v>
          </cell>
          <cell r="H39">
            <v>6952508281.3000002</v>
          </cell>
          <cell r="I39">
            <v>2095406119.1199999</v>
          </cell>
          <cell r="J39">
            <v>310193571.63</v>
          </cell>
          <cell r="K39">
            <v>4546908590.5500002</v>
          </cell>
          <cell r="T39">
            <v>12097378636.629999</v>
          </cell>
          <cell r="U39">
            <v>132363450.64</v>
          </cell>
          <cell r="V39">
            <v>132363450.64</v>
          </cell>
          <cell r="X39">
            <v>132363450.64</v>
          </cell>
          <cell r="Y39">
            <v>39822477</v>
          </cell>
          <cell r="Z39">
            <v>2544198.33</v>
          </cell>
          <cell r="AB39">
            <v>89996775.310000002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1506999845.6400001</v>
          </cell>
          <cell r="D40">
            <v>74485642.299999997</v>
          </cell>
          <cell r="E40">
            <v>208923970.30000001</v>
          </cell>
          <cell r="F40">
            <v>208923970.30000001</v>
          </cell>
          <cell r="H40">
            <v>1138649120.79</v>
          </cell>
          <cell r="I40">
            <v>142973977.72</v>
          </cell>
          <cell r="K40">
            <v>995675143.07000005</v>
          </cell>
          <cell r="T40">
            <v>1432514203.3399999</v>
          </cell>
          <cell r="U40">
            <v>109573524.34999999</v>
          </cell>
          <cell r="V40">
            <v>109573524.34999999</v>
          </cell>
          <cell r="X40">
            <v>109573524.34999999</v>
          </cell>
          <cell r="Y40">
            <v>70312161.060000002</v>
          </cell>
          <cell r="Z40">
            <v>5225059.3499999996</v>
          </cell>
          <cell r="AA40">
            <v>1517965.04</v>
          </cell>
          <cell r="AB40">
            <v>32518338.899999999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67208232185.32</v>
          </cell>
          <cell r="D41">
            <v>164471494.5</v>
          </cell>
          <cell r="E41">
            <v>51916091951.75</v>
          </cell>
          <cell r="F41">
            <v>51916091951.75</v>
          </cell>
          <cell r="H41">
            <v>15078812240.169998</v>
          </cell>
          <cell r="I41">
            <v>4354262848.04</v>
          </cell>
          <cell r="K41">
            <v>10724549392.129999</v>
          </cell>
          <cell r="T41">
            <v>67043760690.82</v>
          </cell>
          <cell r="U41">
            <v>-7972079484.97999</v>
          </cell>
          <cell r="V41">
            <v>-7972082157.9899902</v>
          </cell>
          <cell r="W41">
            <v>2673.01</v>
          </cell>
          <cell r="X41">
            <v>-7972079484.97999</v>
          </cell>
          <cell r="Y41">
            <v>208351891.31</v>
          </cell>
          <cell r="Z41">
            <v>269430690.30000001</v>
          </cell>
          <cell r="AA41">
            <v>38927</v>
          </cell>
          <cell r="AB41">
            <v>-8449900993.5900002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9650970296.6000004</v>
          </cell>
          <cell r="D42">
            <v>582451686.52999997</v>
          </cell>
          <cell r="E42">
            <v>2124281422.98</v>
          </cell>
          <cell r="F42">
            <v>2124281422.98</v>
          </cell>
          <cell r="H42">
            <v>7044610986.8400002</v>
          </cell>
          <cell r="I42">
            <v>3152713839.0700002</v>
          </cell>
          <cell r="K42">
            <v>3891897147.77</v>
          </cell>
          <cell r="T42">
            <v>9068518610.0699997</v>
          </cell>
          <cell r="U42">
            <v>167032158.52000001</v>
          </cell>
          <cell r="V42">
            <v>78618013.519999996</v>
          </cell>
          <cell r="W42">
            <v>88414145</v>
          </cell>
          <cell r="X42">
            <v>167032158.52000001</v>
          </cell>
          <cell r="Y42">
            <v>23074069.559999999</v>
          </cell>
          <cell r="Z42">
            <v>743821.85</v>
          </cell>
          <cell r="AB42">
            <v>143214267.11000001</v>
          </cell>
        </row>
        <row r="43">
          <cell r="A43">
            <v>73</v>
          </cell>
          <cell r="B43" t="str">
            <v>FONDO MUTUO DE INVERSION SOCIAL</v>
          </cell>
          <cell r="C43">
            <v>24950163882.299999</v>
          </cell>
          <cell r="D43">
            <v>110658657.88</v>
          </cell>
          <cell r="E43">
            <v>2599541934.5</v>
          </cell>
          <cell r="F43">
            <v>2599541934.5</v>
          </cell>
          <cell r="H43">
            <v>19118664000.720001</v>
          </cell>
          <cell r="I43">
            <v>1943540644.8900001</v>
          </cell>
          <cell r="K43">
            <v>6169787758.3699999</v>
          </cell>
          <cell r="L43">
            <v>7117309225.25</v>
          </cell>
          <cell r="N43">
            <v>3888026372.21</v>
          </cell>
          <cell r="T43">
            <v>24839505224.419998</v>
          </cell>
          <cell r="U43">
            <v>181074343.11000001</v>
          </cell>
          <cell r="V43">
            <v>181074263.11000001</v>
          </cell>
          <cell r="W43">
            <v>80</v>
          </cell>
          <cell r="X43">
            <v>181074343.11000001</v>
          </cell>
          <cell r="Y43">
            <v>99599461.150000006</v>
          </cell>
          <cell r="Z43">
            <v>50958785.030000001</v>
          </cell>
          <cell r="AA43">
            <v>0</v>
          </cell>
          <cell r="AB43">
            <v>30516096.93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1275824343.73</v>
          </cell>
          <cell r="D44">
            <v>35600189.170000002</v>
          </cell>
          <cell r="E44">
            <v>139703303.59999999</v>
          </cell>
          <cell r="F44">
            <v>139703303.59999999</v>
          </cell>
          <cell r="H44">
            <v>1064249220</v>
          </cell>
          <cell r="I44">
            <v>31470900</v>
          </cell>
          <cell r="K44">
            <v>1032778320</v>
          </cell>
          <cell r="T44">
            <v>1240224154.5599999</v>
          </cell>
          <cell r="U44">
            <v>48157292.950000003</v>
          </cell>
          <cell r="V44">
            <v>48153979.950000003</v>
          </cell>
          <cell r="W44">
            <v>3313</v>
          </cell>
          <cell r="X44">
            <v>48157292.950000003</v>
          </cell>
          <cell r="Y44">
            <v>16516538.960000001</v>
          </cell>
          <cell r="Z44">
            <v>435740.08</v>
          </cell>
          <cell r="AA44">
            <v>27383.23</v>
          </cell>
          <cell r="AB44">
            <v>31177630.68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759020972.89999998</v>
          </cell>
          <cell r="D45">
            <v>1427096</v>
          </cell>
          <cell r="E45">
            <v>368197011.49000001</v>
          </cell>
          <cell r="F45">
            <v>368197011.49000001</v>
          </cell>
          <cell r="H45">
            <v>0</v>
          </cell>
          <cell r="T45">
            <v>757593876.89999998</v>
          </cell>
          <cell r="U45">
            <v>-2698747.34</v>
          </cell>
          <cell r="V45">
            <v>-4769418.45</v>
          </cell>
          <cell r="W45">
            <v>2070671.11</v>
          </cell>
          <cell r="X45">
            <v>-2698747.34</v>
          </cell>
          <cell r="Y45">
            <v>7980242</v>
          </cell>
          <cell r="Z45">
            <v>2007925.85</v>
          </cell>
          <cell r="AB45">
            <v>-12686915.189999999</v>
          </cell>
        </row>
        <row r="46">
          <cell r="A46">
            <v>78</v>
          </cell>
          <cell r="B46" t="str">
            <v>FONDO MUTUO DE INVERSION "FOREGRAN"</v>
          </cell>
          <cell r="C46">
            <v>819245308.05999994</v>
          </cell>
          <cell r="D46">
            <v>71006317.079999998</v>
          </cell>
          <cell r="E46">
            <v>542629100.03999996</v>
          </cell>
          <cell r="F46">
            <v>452400828.45999998</v>
          </cell>
          <cell r="G46">
            <v>90228271.579999998</v>
          </cell>
          <cell r="H46">
            <v>105913631.81999999</v>
          </cell>
          <cell r="N46">
            <v>105913631.81999999</v>
          </cell>
          <cell r="T46">
            <v>748238990.98000002</v>
          </cell>
          <cell r="U46">
            <v>40418011.229999997</v>
          </cell>
          <cell r="V46">
            <v>15417859.23</v>
          </cell>
          <cell r="W46">
            <v>25000152</v>
          </cell>
          <cell r="X46">
            <v>40418011.229999997</v>
          </cell>
          <cell r="Y46">
            <v>15797121.35</v>
          </cell>
          <cell r="Z46">
            <v>676154.01</v>
          </cell>
          <cell r="AA46">
            <v>85347.33</v>
          </cell>
          <cell r="AB46">
            <v>23859388.539999999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22063274548.66</v>
          </cell>
          <cell r="D47">
            <v>194596043.77000001</v>
          </cell>
          <cell r="E47">
            <v>6017291854.6700001</v>
          </cell>
          <cell r="F47">
            <v>5976604646.6700001</v>
          </cell>
          <cell r="G47">
            <v>40687208</v>
          </cell>
          <cell r="H47">
            <v>15378969679.49</v>
          </cell>
          <cell r="I47">
            <v>4093842746.29</v>
          </cell>
          <cell r="J47">
            <v>322117299.72000003</v>
          </cell>
          <cell r="K47">
            <v>10963009633.48</v>
          </cell>
          <cell r="T47">
            <v>21868678504.889999</v>
          </cell>
          <cell r="U47">
            <v>-101072466.73</v>
          </cell>
          <cell r="V47">
            <v>-101072466.73</v>
          </cell>
          <cell r="W47">
            <v>0</v>
          </cell>
          <cell r="X47">
            <v>-101072466.73</v>
          </cell>
          <cell r="Y47">
            <v>54828392.060000002</v>
          </cell>
          <cell r="Z47">
            <v>0</v>
          </cell>
          <cell r="AB47">
            <v>-155900858.78999999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4684203934.0299997</v>
          </cell>
          <cell r="D48">
            <v>66442809.5</v>
          </cell>
          <cell r="E48">
            <v>1478982643.52</v>
          </cell>
          <cell r="F48">
            <v>1478982643.52</v>
          </cell>
          <cell r="H48">
            <v>2423949885.0900002</v>
          </cell>
          <cell r="I48">
            <v>829165639.96000004</v>
          </cell>
          <cell r="K48">
            <v>1594784245.1300001</v>
          </cell>
          <cell r="T48">
            <v>4617761124.5299997</v>
          </cell>
          <cell r="U48">
            <v>-42200081.93</v>
          </cell>
          <cell r="V48">
            <v>-42200081.93</v>
          </cell>
          <cell r="X48">
            <v>-42200081.93</v>
          </cell>
          <cell r="Y48">
            <v>30550002.16</v>
          </cell>
          <cell r="Z48">
            <v>56301013</v>
          </cell>
          <cell r="AB48">
            <v>-129051097.09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7250719523.6700001</v>
          </cell>
          <cell r="D49">
            <v>955303685.38999999</v>
          </cell>
          <cell r="E49">
            <v>1212236550.5699999</v>
          </cell>
          <cell r="F49">
            <v>1212236550.5699999</v>
          </cell>
          <cell r="H49">
            <v>3893386487.5900002</v>
          </cell>
          <cell r="I49">
            <v>1921418001.99</v>
          </cell>
          <cell r="K49">
            <v>1971968485.5999999</v>
          </cell>
          <cell r="T49">
            <v>6295415838.2799997</v>
          </cell>
          <cell r="U49">
            <v>71758903.719999999</v>
          </cell>
          <cell r="V49">
            <v>71303586.719999999</v>
          </cell>
          <cell r="W49">
            <v>455317</v>
          </cell>
          <cell r="X49">
            <v>71758903.719999999</v>
          </cell>
          <cell r="Y49">
            <v>16135952.35</v>
          </cell>
          <cell r="Z49">
            <v>3411154.87</v>
          </cell>
          <cell r="AA49">
            <v>199331.38</v>
          </cell>
          <cell r="AB49">
            <v>52012465.119999997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507733200.62</v>
          </cell>
          <cell r="D50">
            <v>9319338</v>
          </cell>
          <cell r="E50">
            <v>26881050</v>
          </cell>
          <cell r="F50">
            <v>26881050</v>
          </cell>
          <cell r="H50">
            <v>208947432.77000001</v>
          </cell>
          <cell r="J50">
            <v>208947432.77000001</v>
          </cell>
          <cell r="T50">
            <v>498413862.62</v>
          </cell>
          <cell r="U50">
            <v>5113922.57</v>
          </cell>
          <cell r="V50">
            <v>-4884610.93</v>
          </cell>
          <cell r="W50">
            <v>9998533.5</v>
          </cell>
          <cell r="X50">
            <v>5113922.57</v>
          </cell>
          <cell r="Y50">
            <v>9583591.9900000002</v>
          </cell>
          <cell r="Z50">
            <v>775400.03</v>
          </cell>
          <cell r="AA50">
            <v>578061.63</v>
          </cell>
          <cell r="AB50">
            <v>-5823131.0800000001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19848288592.259998</v>
          </cell>
          <cell r="D51">
            <v>575204344.86000001</v>
          </cell>
          <cell r="E51">
            <v>392329158.25999999</v>
          </cell>
          <cell r="F51">
            <v>392329158.25999999</v>
          </cell>
          <cell r="H51">
            <v>12573233163.059999</v>
          </cell>
          <cell r="I51">
            <v>2081139417.98</v>
          </cell>
          <cell r="K51">
            <v>7927740250.7399998</v>
          </cell>
          <cell r="N51">
            <v>2564353494.3400002</v>
          </cell>
          <cell r="T51">
            <v>19273084247.400002</v>
          </cell>
          <cell r="U51">
            <v>528404504.13</v>
          </cell>
          <cell r="V51">
            <v>528404504.13</v>
          </cell>
          <cell r="W51">
            <v>0</v>
          </cell>
          <cell r="X51">
            <v>528404504.13</v>
          </cell>
          <cell r="Y51">
            <v>71292015.370000005</v>
          </cell>
          <cell r="Z51">
            <v>6696363.4800000004</v>
          </cell>
          <cell r="AA51">
            <v>0</v>
          </cell>
          <cell r="AB51">
            <v>450416125.27999997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908315719.5</v>
          </cell>
          <cell r="D52">
            <v>36457224.829999998</v>
          </cell>
          <cell r="E52">
            <v>182301445.69</v>
          </cell>
          <cell r="F52">
            <v>165456690.09999999</v>
          </cell>
          <cell r="G52">
            <v>16844755.59</v>
          </cell>
          <cell r="H52">
            <v>211441571.20000002</v>
          </cell>
          <cell r="I52">
            <v>33921784.310000002</v>
          </cell>
          <cell r="J52">
            <v>40881821.060000002</v>
          </cell>
          <cell r="L52">
            <v>74861565.930000007</v>
          </cell>
          <cell r="N52">
            <v>61776399.899999999</v>
          </cell>
          <cell r="T52">
            <v>871858494.66999996</v>
          </cell>
          <cell r="U52">
            <v>-2861419.57</v>
          </cell>
          <cell r="V52">
            <v>-4456741.54</v>
          </cell>
          <cell r="W52">
            <v>1595321.97</v>
          </cell>
          <cell r="X52">
            <v>-2861419.57</v>
          </cell>
          <cell r="Y52">
            <v>9879317.8000000007</v>
          </cell>
          <cell r="Z52">
            <v>1856521.49</v>
          </cell>
          <cell r="AA52">
            <v>107602.15</v>
          </cell>
          <cell r="AB52">
            <v>-14704861.01</v>
          </cell>
        </row>
        <row r="53">
          <cell r="A53">
            <v>91</v>
          </cell>
          <cell r="B53" t="str">
            <v>DESTINAR FONDO MUTUO DE AHORRO E INVERSION</v>
          </cell>
          <cell r="C53">
            <v>71406640756.610001</v>
          </cell>
          <cell r="D53">
            <v>2086404404.9400001</v>
          </cell>
          <cell r="E53">
            <v>24542255392.459999</v>
          </cell>
          <cell r="F53">
            <v>24496240200.91</v>
          </cell>
          <cell r="G53">
            <v>46015191.549999997</v>
          </cell>
          <cell r="H53">
            <v>42295337811.309998</v>
          </cell>
          <cell r="I53">
            <v>3281761154.7199998</v>
          </cell>
          <cell r="J53">
            <v>3498491047.8800001</v>
          </cell>
          <cell r="K53">
            <v>7293663654.1800003</v>
          </cell>
          <cell r="L53">
            <v>1863530875.6300001</v>
          </cell>
          <cell r="M53">
            <v>2238666067.0300002</v>
          </cell>
          <cell r="N53">
            <v>7408817440.75</v>
          </cell>
          <cell r="O53">
            <v>5714727294.6700001</v>
          </cell>
          <cell r="P53">
            <v>10995680276.450001</v>
          </cell>
          <cell r="T53">
            <v>69320236351.669998</v>
          </cell>
          <cell r="U53">
            <v>-1501418771.47</v>
          </cell>
          <cell r="V53">
            <v>-1505543693.47</v>
          </cell>
          <cell r="W53">
            <v>4124922</v>
          </cell>
          <cell r="X53">
            <v>-1501418771.47</v>
          </cell>
          <cell r="Y53">
            <v>292689051.62</v>
          </cell>
          <cell r="Z53">
            <v>113070783.45</v>
          </cell>
          <cell r="AA53">
            <v>2518690.9500000002</v>
          </cell>
          <cell r="AB53">
            <v>-1909697297.49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377519999.97000003</v>
          </cell>
          <cell r="D54">
            <v>7057856.3799999999</v>
          </cell>
          <cell r="E54">
            <v>0</v>
          </cell>
          <cell r="H54">
            <v>325951769.46000004</v>
          </cell>
          <cell r="I54">
            <v>79686427.659999996</v>
          </cell>
          <cell r="K54">
            <v>246265341.80000001</v>
          </cell>
          <cell r="T54">
            <v>370462143.58999997</v>
          </cell>
          <cell r="U54">
            <v>9679254.5099999998</v>
          </cell>
          <cell r="V54">
            <v>9679254.5099999998</v>
          </cell>
          <cell r="W54">
            <v>0</v>
          </cell>
          <cell r="X54">
            <v>9679254.5099999998</v>
          </cell>
          <cell r="Y54">
            <v>6498926.79</v>
          </cell>
          <cell r="Z54">
            <v>318598.28999999998</v>
          </cell>
          <cell r="AA54">
            <v>0</v>
          </cell>
          <cell r="AB54">
            <v>2861729.43</v>
          </cell>
        </row>
        <row r="55">
          <cell r="A55">
            <v>94</v>
          </cell>
          <cell r="B55" t="str">
            <v>FONDO MUTUO DE INVERSION DE SUCROMILES</v>
          </cell>
          <cell r="C55">
            <v>5341438762.9200001</v>
          </cell>
          <cell r="D55">
            <v>196966280.03999999</v>
          </cell>
          <cell r="E55">
            <v>3703003424.1399999</v>
          </cell>
          <cell r="F55">
            <v>2559483819.3299999</v>
          </cell>
          <cell r="G55">
            <v>1143519604.8099999</v>
          </cell>
          <cell r="H55">
            <v>151784158</v>
          </cell>
          <cell r="J55">
            <v>151784158</v>
          </cell>
          <cell r="T55">
            <v>5144472482.8800001</v>
          </cell>
          <cell r="U55">
            <v>-61463876.390000001</v>
          </cell>
          <cell r="V55">
            <v>-89477876.390000001</v>
          </cell>
          <cell r="W55">
            <v>28014000</v>
          </cell>
          <cell r="X55">
            <v>-61463876.390000001</v>
          </cell>
          <cell r="Y55">
            <v>9599864.5899999999</v>
          </cell>
          <cell r="Z55">
            <v>38096341.350000001</v>
          </cell>
          <cell r="AB55">
            <v>-109160082.33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6768054825.7299995</v>
          </cell>
          <cell r="D56">
            <v>170960079.59</v>
          </cell>
          <cell r="E56">
            <v>4476689253.5500002</v>
          </cell>
          <cell r="F56">
            <v>4476689253.5500002</v>
          </cell>
          <cell r="H56">
            <v>308950670.37</v>
          </cell>
          <cell r="J56">
            <v>256541608.16999999</v>
          </cell>
          <cell r="K56">
            <v>52409062.200000003</v>
          </cell>
          <cell r="T56">
            <v>6597094746.1400003</v>
          </cell>
          <cell r="U56">
            <v>31385827.93</v>
          </cell>
          <cell r="V56">
            <v>-260784577.62</v>
          </cell>
          <cell r="W56">
            <v>292170405.55000001</v>
          </cell>
          <cell r="X56">
            <v>31385827.93</v>
          </cell>
          <cell r="Y56">
            <v>15119010.699999999</v>
          </cell>
          <cell r="Z56">
            <v>1807273</v>
          </cell>
          <cell r="AB56">
            <v>14459544.23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1832850780.48</v>
          </cell>
          <cell r="D57">
            <v>90298468.859999999</v>
          </cell>
          <cell r="E57">
            <v>259560990</v>
          </cell>
          <cell r="G57">
            <v>259560990</v>
          </cell>
          <cell r="H57">
            <v>673504382.45000005</v>
          </cell>
          <cell r="K57">
            <v>673504382.45000005</v>
          </cell>
          <cell r="T57">
            <v>1742552311.6199999</v>
          </cell>
          <cell r="U57">
            <v>300025197.19</v>
          </cell>
          <cell r="V57">
            <v>249428121.18000001</v>
          </cell>
          <cell r="W57">
            <v>50597076.009999998</v>
          </cell>
          <cell r="X57">
            <v>300025197.19</v>
          </cell>
          <cell r="Y57">
            <v>28678570.890000001</v>
          </cell>
          <cell r="Z57">
            <v>16145282.16</v>
          </cell>
          <cell r="AA57">
            <v>47635128</v>
          </cell>
          <cell r="AB57">
            <v>207566216.13999999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5878272033.04</v>
          </cell>
          <cell r="D58">
            <v>34334226.759999998</v>
          </cell>
          <cell r="E58">
            <v>1547380231.74</v>
          </cell>
          <cell r="F58">
            <v>1393113490.21</v>
          </cell>
          <cell r="G58">
            <v>154266741.53</v>
          </cell>
          <cell r="H58">
            <v>2752433386.7000003</v>
          </cell>
          <cell r="K58">
            <v>2748713702.8400002</v>
          </cell>
          <cell r="S58">
            <v>3719683.86</v>
          </cell>
          <cell r="T58">
            <v>5843937806.2799997</v>
          </cell>
          <cell r="U58">
            <v>-36577225.909999996</v>
          </cell>
          <cell r="V58">
            <v>-36577225.909999996</v>
          </cell>
          <cell r="X58">
            <v>-36577225.909999996</v>
          </cell>
          <cell r="Y58">
            <v>34120082.659999996</v>
          </cell>
          <cell r="Z58">
            <v>2132350.31</v>
          </cell>
          <cell r="AA58">
            <v>138582.81</v>
          </cell>
          <cell r="AB58">
            <v>-72968241.689999998</v>
          </cell>
        </row>
        <row r="59">
          <cell r="A59">
            <v>99</v>
          </cell>
          <cell r="B59" t="str">
            <v>FONDO MUTUO DE INVERSION CONFEDEGAS</v>
          </cell>
          <cell r="C59">
            <v>880472533.85000002</v>
          </cell>
          <cell r="D59">
            <v>34268731.649999999</v>
          </cell>
          <cell r="E59">
            <v>271762753.01999998</v>
          </cell>
          <cell r="F59">
            <v>120339600</v>
          </cell>
          <cell r="G59">
            <v>151423153.02000001</v>
          </cell>
          <cell r="H59">
            <v>470469562.83999997</v>
          </cell>
          <cell r="N59">
            <v>470469562.83999997</v>
          </cell>
          <cell r="T59">
            <v>846203802.20000005</v>
          </cell>
          <cell r="U59">
            <v>40016803.789999999</v>
          </cell>
          <cell r="V59">
            <v>40016803.789999999</v>
          </cell>
          <cell r="X59">
            <v>40016803.789999999</v>
          </cell>
          <cell r="Y59">
            <v>2487505.38</v>
          </cell>
          <cell r="Z59">
            <v>8338912.4900000002</v>
          </cell>
          <cell r="AA59">
            <v>424292.98</v>
          </cell>
          <cell r="AB59">
            <v>28766092.940000001</v>
          </cell>
        </row>
        <row r="60">
          <cell r="A60">
            <v>100</v>
          </cell>
          <cell r="B60" t="str">
            <v>FONDO MUTUO DE INVERSION FINANCIERA DE DESARROLLO TERRITORIAL - FINDETER</v>
          </cell>
          <cell r="C60">
            <v>1855920668.3599999</v>
          </cell>
          <cell r="D60">
            <v>37391524.270000003</v>
          </cell>
          <cell r="E60">
            <v>261310258.60999998</v>
          </cell>
          <cell r="F60">
            <v>261181412.44</v>
          </cell>
          <cell r="G60">
            <v>128846.17</v>
          </cell>
          <cell r="H60">
            <v>986538269.18999982</v>
          </cell>
          <cell r="I60">
            <v>352275994.58999997</v>
          </cell>
          <cell r="K60">
            <v>569045898.79999995</v>
          </cell>
          <cell r="N60">
            <v>65216375.799999997</v>
          </cell>
          <cell r="T60">
            <v>1818529144.0899999</v>
          </cell>
          <cell r="U60">
            <v>23664833.489999998</v>
          </cell>
          <cell r="V60">
            <v>23536801.57</v>
          </cell>
          <cell r="W60">
            <v>128031.92</v>
          </cell>
          <cell r="X60">
            <v>23664833.489999998</v>
          </cell>
          <cell r="Y60">
            <v>8667893.2400000002</v>
          </cell>
          <cell r="Z60">
            <v>1322687.94</v>
          </cell>
          <cell r="AA60">
            <v>501653.25</v>
          </cell>
          <cell r="AB60">
            <v>13172599.060000001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7634849813.6899996</v>
          </cell>
          <cell r="D61">
            <v>32537668.149999999</v>
          </cell>
          <cell r="E61">
            <v>2376535285.5599999</v>
          </cell>
          <cell r="F61">
            <v>2017784911.3399999</v>
          </cell>
          <cell r="G61">
            <v>358750374.22000003</v>
          </cell>
          <cell r="H61">
            <v>3150394408.9300003</v>
          </cell>
          <cell r="I61">
            <v>51242622.899999999</v>
          </cell>
          <cell r="K61">
            <v>2948494162.6100001</v>
          </cell>
          <cell r="S61">
            <v>150657623.41999999</v>
          </cell>
          <cell r="T61">
            <v>7602312145.54</v>
          </cell>
          <cell r="U61">
            <v>-84269824.420000002</v>
          </cell>
          <cell r="V61">
            <v>-84269824.420000002</v>
          </cell>
          <cell r="X61">
            <v>-84269824.420000002</v>
          </cell>
          <cell r="Y61">
            <v>30880509.190000001</v>
          </cell>
          <cell r="Z61">
            <v>4242528.1900000004</v>
          </cell>
          <cell r="AA61">
            <v>207412.29</v>
          </cell>
          <cell r="AB61">
            <v>-119600274.09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4030084947.2800002</v>
          </cell>
          <cell r="D62">
            <v>149025442.08000001</v>
          </cell>
          <cell r="E62">
            <v>191053504.61000001</v>
          </cell>
          <cell r="F62">
            <v>191053504.61000001</v>
          </cell>
          <cell r="H62">
            <v>3110089112.4400001</v>
          </cell>
          <cell r="I62">
            <v>190631970.28999999</v>
          </cell>
          <cell r="K62">
            <v>2919457142.1500001</v>
          </cell>
          <cell r="T62">
            <v>3881059505.1999998</v>
          </cell>
          <cell r="U62">
            <v>80481497.780000001</v>
          </cell>
          <cell r="V62">
            <v>80481497.780000001</v>
          </cell>
          <cell r="X62">
            <v>80481497.780000001</v>
          </cell>
          <cell r="Y62">
            <v>17608909.41</v>
          </cell>
          <cell r="Z62">
            <v>2041290.92</v>
          </cell>
          <cell r="AA62">
            <v>118130.22</v>
          </cell>
          <cell r="AB62">
            <v>60713167.229999997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765696796.95000005</v>
          </cell>
          <cell r="D63">
            <v>13263915.1</v>
          </cell>
          <cell r="E63">
            <v>347962705.23000002</v>
          </cell>
          <cell r="F63">
            <v>347962705.23000002</v>
          </cell>
          <cell r="H63">
            <v>379815620.44</v>
          </cell>
          <cell r="I63">
            <v>135018521.41</v>
          </cell>
          <cell r="K63">
            <v>211855202.91999999</v>
          </cell>
          <cell r="Q63">
            <v>32941896.109999999</v>
          </cell>
          <cell r="T63">
            <v>752432881.85000002</v>
          </cell>
          <cell r="U63">
            <v>42187476.310000002</v>
          </cell>
          <cell r="V63">
            <v>42187476.310000002</v>
          </cell>
          <cell r="X63">
            <v>42187476.310000002</v>
          </cell>
          <cell r="Y63">
            <v>22868166.440000001</v>
          </cell>
          <cell r="Z63">
            <v>635489.49</v>
          </cell>
          <cell r="AB63">
            <v>18683820.379999999</v>
          </cell>
        </row>
        <row r="64">
          <cell r="A64">
            <v>106</v>
          </cell>
          <cell r="B64" t="str">
            <v>FONDO MUTUO DE INVERSION DE LOS EMPLEADOS DE OMINEX DE COLOMBIA LTDA</v>
          </cell>
          <cell r="C64">
            <v>2746777387.6300001</v>
          </cell>
          <cell r="D64">
            <v>200351558.13</v>
          </cell>
          <cell r="E64">
            <v>413655603.62</v>
          </cell>
          <cell r="F64">
            <v>413655603.62</v>
          </cell>
          <cell r="H64">
            <v>1546739271.3399999</v>
          </cell>
          <cell r="K64">
            <v>1546739271.3399999</v>
          </cell>
          <cell r="T64">
            <v>2546425829.5</v>
          </cell>
          <cell r="U64">
            <v>-20411392.109999999</v>
          </cell>
          <cell r="V64">
            <v>-20411392.109999999</v>
          </cell>
          <cell r="X64">
            <v>-20411392.109999999</v>
          </cell>
          <cell r="Y64">
            <v>17917768.93</v>
          </cell>
          <cell r="Z64">
            <v>0</v>
          </cell>
          <cell r="AB64">
            <v>-38329161.039999999</v>
          </cell>
        </row>
        <row r="65">
          <cell r="A65">
            <v>109</v>
          </cell>
          <cell r="B65" t="str">
            <v>FONDO MUTUO DE INVERSION TRABAJADORES DE LA EMPR. DE ENERGIA DEL PACIFICO</v>
          </cell>
          <cell r="C65">
            <v>7843023306.9099998</v>
          </cell>
          <cell r="D65">
            <v>831971544.77999997</v>
          </cell>
          <cell r="E65">
            <v>151785058.65000001</v>
          </cell>
          <cell r="F65">
            <v>115834880.89</v>
          </cell>
          <cell r="G65">
            <v>35950177.759999998</v>
          </cell>
          <cell r="H65">
            <v>4358173818.2799997</v>
          </cell>
          <cell r="I65">
            <v>1028956632.66</v>
          </cell>
          <cell r="K65">
            <v>3329217185.6199999</v>
          </cell>
          <cell r="T65">
            <v>7011051762.1300001</v>
          </cell>
          <cell r="U65">
            <v>253681152.15000001</v>
          </cell>
          <cell r="V65">
            <v>252514252.84999999</v>
          </cell>
          <cell r="W65">
            <v>1166899.3</v>
          </cell>
          <cell r="X65">
            <v>253681152.15000001</v>
          </cell>
          <cell r="Y65">
            <v>46361818.950000003</v>
          </cell>
          <cell r="Z65">
            <v>4449628.21</v>
          </cell>
          <cell r="AA65">
            <v>0</v>
          </cell>
          <cell r="AB65">
            <v>202869704.99000001</v>
          </cell>
        </row>
        <row r="66">
          <cell r="A66">
            <v>119</v>
          </cell>
          <cell r="B66" t="str">
            <v>FONDO MUTUO DE INVERSION DE LOS EMPLEADOS DEL GRUPO BANCOLOMBIA - MUTUOCOLOMBIA</v>
          </cell>
          <cell r="C66">
            <v>51555326083.529999</v>
          </cell>
          <cell r="D66">
            <v>2296354313.9400001</v>
          </cell>
          <cell r="E66">
            <v>9601707790.7999992</v>
          </cell>
          <cell r="F66">
            <v>9601707790.7999992</v>
          </cell>
          <cell r="H66">
            <v>30023383607.369999</v>
          </cell>
          <cell r="I66">
            <v>10227785735.709999</v>
          </cell>
          <cell r="K66">
            <v>18965308485.189999</v>
          </cell>
          <cell r="L66">
            <v>830289386.47000003</v>
          </cell>
          <cell r="T66">
            <v>49258971769.589996</v>
          </cell>
          <cell r="U66">
            <v>2790939277.7399998</v>
          </cell>
          <cell r="V66">
            <v>2696853991.8699999</v>
          </cell>
          <cell r="W66">
            <v>94085285.870000005</v>
          </cell>
          <cell r="X66">
            <v>2790939277.7399998</v>
          </cell>
          <cell r="Y66">
            <v>482081885.97000003</v>
          </cell>
          <cell r="Z66">
            <v>22282117.870000001</v>
          </cell>
          <cell r="AB66">
            <v>2286575273.9000001</v>
          </cell>
        </row>
        <row r="67">
          <cell r="A67">
            <v>123</v>
          </cell>
          <cell r="B67" t="str">
            <v>FONDO MUTUO DE INVERSION EMPRESA COLOMBIANA DE CLAVOS S.A.</v>
          </cell>
          <cell r="C67">
            <v>428824138.25999999</v>
          </cell>
          <cell r="D67">
            <v>42173727.82</v>
          </cell>
          <cell r="E67">
            <v>0</v>
          </cell>
          <cell r="H67">
            <v>194201454.66999999</v>
          </cell>
          <cell r="L67">
            <v>194201454.66999999</v>
          </cell>
          <cell r="T67">
            <v>386650410.44</v>
          </cell>
          <cell r="U67">
            <v>45156196.030000001</v>
          </cell>
          <cell r="V67">
            <v>44665082.07</v>
          </cell>
          <cell r="W67">
            <v>491113.96</v>
          </cell>
          <cell r="X67">
            <v>45156196.030000001</v>
          </cell>
          <cell r="Y67">
            <v>12958168.1</v>
          </cell>
          <cell r="Z67">
            <v>3459743.42</v>
          </cell>
          <cell r="AA67">
            <v>240000</v>
          </cell>
          <cell r="AB67">
            <v>28498284.510000002</v>
          </cell>
        </row>
        <row r="68">
          <cell r="A68">
            <v>124</v>
          </cell>
          <cell r="B68" t="str">
            <v>FONDO MUTUO DE INVERSION DE LOS EMPLEADOS DE PROMOTORA MEDICA LAS AMERICAS</v>
          </cell>
          <cell r="C68">
            <v>1963419727.4400001</v>
          </cell>
          <cell r="D68">
            <v>25549283.77</v>
          </cell>
          <cell r="E68">
            <v>122476542.14</v>
          </cell>
          <cell r="F68">
            <v>122476542.14</v>
          </cell>
          <cell r="H68">
            <v>595350296.62</v>
          </cell>
          <cell r="J68">
            <v>0</v>
          </cell>
          <cell r="K68">
            <v>595350296.62</v>
          </cell>
          <cell r="T68">
            <v>1937870443.6700001</v>
          </cell>
          <cell r="U68">
            <v>14185045.42</v>
          </cell>
          <cell r="V68">
            <v>14185045.42</v>
          </cell>
          <cell r="X68">
            <v>14185045.42</v>
          </cell>
          <cell r="Y68">
            <v>8430637.9499999993</v>
          </cell>
          <cell r="Z68">
            <v>885744.83</v>
          </cell>
          <cell r="AB68">
            <v>4868662.6399999997</v>
          </cell>
        </row>
        <row r="69">
          <cell r="A69">
            <v>125</v>
          </cell>
          <cell r="B69" t="str">
            <v>FDO MUTUO DE INVERSION DEL INSTITUTO NEUROLOGICO DE ANTIOQUIA</v>
          </cell>
          <cell r="C69">
            <v>846686963.29999995</v>
          </cell>
          <cell r="D69">
            <v>23413155.18</v>
          </cell>
          <cell r="E69">
            <v>92990864</v>
          </cell>
          <cell r="F69">
            <v>67991874</v>
          </cell>
          <cell r="G69">
            <v>24998990</v>
          </cell>
          <cell r="H69">
            <v>174959000</v>
          </cell>
          <cell r="I69">
            <v>31360200</v>
          </cell>
          <cell r="K69">
            <v>143598800</v>
          </cell>
          <cell r="T69">
            <v>823273808.12</v>
          </cell>
          <cell r="U69">
            <v>-3158997.85</v>
          </cell>
          <cell r="V69">
            <v>-3159001.39</v>
          </cell>
          <cell r="W69">
            <v>3.54</v>
          </cell>
          <cell r="X69">
            <v>-3158997.85</v>
          </cell>
          <cell r="Y69">
            <v>4999616.6900000004</v>
          </cell>
          <cell r="Z69">
            <v>1401309.76</v>
          </cell>
          <cell r="AA69">
            <v>142980</v>
          </cell>
          <cell r="AB69">
            <v>-9702904.3000000007</v>
          </cell>
        </row>
        <row r="70">
          <cell r="C70">
            <v>658947046915.21997</v>
          </cell>
          <cell r="D70">
            <v>19404789060.310005</v>
          </cell>
          <cell r="F70">
            <v>198754088609.84</v>
          </cell>
          <cell r="G70">
            <v>7735134124.6000004</v>
          </cell>
          <cell r="H70">
            <v>324472544418.9801</v>
          </cell>
          <cell r="I70">
            <v>77287639307.680023</v>
          </cell>
          <cell r="J70">
            <v>11091251640.930002</v>
          </cell>
          <cell r="K70">
            <v>176495079262.35001</v>
          </cell>
          <cell r="L70">
            <v>13960257501.25</v>
          </cell>
          <cell r="M70">
            <v>2238666067.0300002</v>
          </cell>
          <cell r="N70">
            <v>19709126320.73</v>
          </cell>
          <cell r="O70">
            <v>8744838122.5200005</v>
          </cell>
          <cell r="P70">
            <v>14758366993.1</v>
          </cell>
          <cell r="Q70">
            <v>32941896.109999999</v>
          </cell>
          <cell r="R70">
            <v>0</v>
          </cell>
          <cell r="S70">
            <v>154377307.28</v>
          </cell>
          <cell r="T70">
            <v>639542257854.91003</v>
          </cell>
          <cell r="U70">
            <v>-246822018.9199895</v>
          </cell>
          <cell r="V70">
            <v>-3449474543.3099899</v>
          </cell>
          <cell r="W70">
            <v>3202652524.3900008</v>
          </cell>
          <cell r="X70">
            <v>-246822018.9199895</v>
          </cell>
          <cell r="Y70">
            <v>3436231161.1799984</v>
          </cell>
          <cell r="Z70">
            <v>982795001.47000015</v>
          </cell>
          <cell r="AA70">
            <v>416081038.67000002</v>
          </cell>
          <cell r="AB70">
            <v>-5081929220.2399998</v>
          </cell>
        </row>
      </sheetData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_afiliados"/>
      <sheetName val="porciudaddic08 (2)"/>
      <sheetName val="ACTUALIDAD FMI"/>
      <sheetName val="porciudaddic08"/>
      <sheetName val="Hoja2"/>
      <sheetName val="fmi_30062008"/>
    </sheetNames>
    <sheetDataSet>
      <sheetData sheetId="0">
        <row r="1">
          <cell r="B1" t="str">
            <v>Cod_Entidad</v>
          </cell>
          <cell r="C1" t="str">
            <v>Nombre Entidad</v>
          </cell>
          <cell r="D1" t="str">
            <v>Nombre Renglon</v>
          </cell>
          <cell r="E1" t="str">
            <v>Valor</v>
          </cell>
        </row>
        <row r="2">
          <cell r="B2">
            <v>5</v>
          </cell>
          <cell r="C2" t="str">
            <v xml:space="preserve">FONDO MUTUO DE INVERSION AVANZAR                             </v>
          </cell>
          <cell r="D2" t="str">
            <v xml:space="preserve">Número de afiliados                               </v>
          </cell>
          <cell r="E2">
            <v>1181</v>
          </cell>
        </row>
        <row r="3">
          <cell r="B3">
            <v>7</v>
          </cell>
          <cell r="C3" t="str">
            <v>FONDO MUTUO DE INVERSION CASTILLA, RIOPAILA, COLOMBINA</v>
          </cell>
          <cell r="D3" t="str">
            <v xml:space="preserve">Número de afiliados                               </v>
          </cell>
          <cell r="E3">
            <v>2086</v>
          </cell>
        </row>
        <row r="4">
          <cell r="B4">
            <v>9</v>
          </cell>
          <cell r="C4" t="str">
            <v xml:space="preserve">FONDO MUTUO DE INVERSION DE LOS TRABAJADORES DE CARTÓN DE COLOMBIA </v>
          </cell>
          <cell r="D4" t="str">
            <v xml:space="preserve">Número de afiliados                               </v>
          </cell>
          <cell r="E4">
            <v>996</v>
          </cell>
        </row>
        <row r="5">
          <cell r="B5">
            <v>12</v>
          </cell>
          <cell r="C5" t="str">
            <v>FONDO MUTUO DE INVERSION INVERTIR GENERAL MOTORS COLMOTORES - COLMOTORES</v>
          </cell>
          <cell r="D5" t="str">
            <v xml:space="preserve">Número de afiliados                               </v>
          </cell>
          <cell r="E5">
            <v>1346</v>
          </cell>
        </row>
        <row r="6">
          <cell r="B6">
            <v>15</v>
          </cell>
          <cell r="C6" t="str">
            <v>FONDO MUTUO DE INVERSION TRABAJADORES DE CORFICOLOMBIANA S.A -COMPARTIR</v>
          </cell>
          <cell r="D6" t="str">
            <v xml:space="preserve">Número de afiliados                               </v>
          </cell>
          <cell r="E6">
            <v>453</v>
          </cell>
        </row>
        <row r="7">
          <cell r="B7">
            <v>16</v>
          </cell>
          <cell r="C7" t="str">
            <v>FONDO MUTUO DE INVERSION DE LOS EMPLEADOS DE LA CAJA DE COMPENSACION FAMILIAR</v>
          </cell>
          <cell r="D7" t="str">
            <v xml:space="preserve">Número de afiliados                               </v>
          </cell>
          <cell r="E7">
            <v>2302</v>
          </cell>
        </row>
        <row r="8">
          <cell r="B8">
            <v>20</v>
          </cell>
          <cell r="C8" t="str">
            <v>FONDO MUTUO DE INVERSION ESTELAR</v>
          </cell>
          <cell r="D8" t="str">
            <v xml:space="preserve">Número de afiliados                               </v>
          </cell>
          <cell r="E8">
            <v>494</v>
          </cell>
        </row>
        <row r="9">
          <cell r="B9">
            <v>23</v>
          </cell>
          <cell r="C9" t="str">
            <v xml:space="preserve">FONDO MUTUO DE INVERSION DEL PERSONAL DE FABRICATO Y SUS FILIALES - FABRIMUTUO </v>
          </cell>
          <cell r="D9" t="str">
            <v xml:space="preserve">Número de afiliados                               </v>
          </cell>
          <cell r="E9">
            <v>958</v>
          </cell>
        </row>
        <row r="10">
          <cell r="B10">
            <v>25</v>
          </cell>
          <cell r="C10" t="str">
            <v>FONDO MUTUO DE AHORRO Y VIVIENDA DE LOS EMPLEADOS DE MONOMEROS COLOMBO VENEZOLANOS - FAVIM</v>
          </cell>
          <cell r="D10" t="str">
            <v xml:space="preserve">Número de afiliados                               </v>
          </cell>
          <cell r="E10">
            <v>541</v>
          </cell>
        </row>
        <row r="11">
          <cell r="B11">
            <v>26</v>
          </cell>
          <cell r="C11" t="str">
            <v>FONDO MUTUO DE INVERSION EMPRESA Y TRABAJADORES DE COMPUTEC S.A.- FECOM</v>
          </cell>
          <cell r="D11" t="str">
            <v xml:space="preserve">Número de afiliados                               </v>
          </cell>
          <cell r="E11">
            <v>277</v>
          </cell>
        </row>
        <row r="12">
          <cell r="B12">
            <v>29</v>
          </cell>
          <cell r="C12" t="str">
            <v>FONDO MUTUO DE INVERSIONES DEL BANCO DE LA REPUBLICA</v>
          </cell>
          <cell r="D12" t="str">
            <v xml:space="preserve">Número de afiliados                               </v>
          </cell>
          <cell r="E12">
            <v>3397</v>
          </cell>
        </row>
        <row r="13">
          <cell r="B13">
            <v>33</v>
          </cell>
          <cell r="C13" t="str">
            <v>FONDO MUTUO DE INVERSION DE LOS EMPLEADOS BANCO POPULAR - FIMEBAP</v>
          </cell>
          <cell r="D13" t="str">
            <v xml:space="preserve">Número de afiliados                               </v>
          </cell>
          <cell r="E13">
            <v>1918</v>
          </cell>
        </row>
        <row r="14">
          <cell r="B14">
            <v>35</v>
          </cell>
          <cell r="C14" t="str">
            <v>FONDO MUTUO DE INVERSION DE LOS EMPLEADOS DE OCCIDENTAL DE COLOMBIA INC.- FIMOC</v>
          </cell>
          <cell r="D14" t="str">
            <v xml:space="preserve">Número de afiliados                               </v>
          </cell>
          <cell r="E14">
            <v>447</v>
          </cell>
        </row>
        <row r="15">
          <cell r="B15">
            <v>37</v>
          </cell>
          <cell r="C15" t="str">
            <v>FONDO MUTUO DE INVERSION TRABAJA. LA PREVISORA S.A. CIA. SEGU. - FIMPREVI</v>
          </cell>
          <cell r="D15" t="str">
            <v xml:space="preserve">Número de afiliados                               </v>
          </cell>
          <cell r="E15">
            <v>447</v>
          </cell>
        </row>
        <row r="16">
          <cell r="B16">
            <v>46</v>
          </cell>
          <cell r="C16" t="str">
            <v>FONDO MUTUO DE INVERSION  TRABAJADORES DE CEMENTOS ARGOS S.A. Y ASOCIADAS.</v>
          </cell>
          <cell r="D16" t="str">
            <v xml:space="preserve">Número de afiliados                               </v>
          </cell>
          <cell r="E16">
            <v>2502</v>
          </cell>
        </row>
        <row r="17">
          <cell r="B17">
            <v>47</v>
          </cell>
          <cell r="C17" t="str">
            <v>FONDO MUTUO DE INVERSIÓN FUTURO</v>
          </cell>
          <cell r="D17" t="str">
            <v xml:space="preserve">Número de afiliados                               </v>
          </cell>
          <cell r="E17">
            <v>14646</v>
          </cell>
        </row>
        <row r="18">
          <cell r="B18">
            <v>48</v>
          </cell>
          <cell r="C18" t="str">
            <v>FONDO MUTUO DE INVERSION DE LEONISA S.A.</v>
          </cell>
          <cell r="D18" t="str">
            <v xml:space="preserve">Número de afiliados                               </v>
          </cell>
          <cell r="E18">
            <v>768</v>
          </cell>
        </row>
        <row r="19">
          <cell r="B19">
            <v>52</v>
          </cell>
          <cell r="C19" t="str">
            <v>FONDO MUTUO DE INVERSION DE LOS TRABAJADORES DE PRODUCTOS FAMILIA</v>
          </cell>
          <cell r="D19" t="str">
            <v xml:space="preserve">Número de afiliados                               </v>
          </cell>
          <cell r="E19">
            <v>1486</v>
          </cell>
        </row>
        <row r="20">
          <cell r="B20">
            <v>54</v>
          </cell>
          <cell r="C20" t="str">
            <v>FONDO MUTUO DE AHORRO E INVERSION DE LOS EMPLEADOS Y TRABAJADORES DE HOLASA</v>
          </cell>
          <cell r="D20" t="str">
            <v xml:space="preserve">Número de afiliados                               </v>
          </cell>
          <cell r="E20">
            <v>135</v>
          </cell>
        </row>
        <row r="21">
          <cell r="B21">
            <v>57</v>
          </cell>
          <cell r="C21" t="str">
            <v>FONDO MUTUO DE INVERSION DE LOS TRABAJADORES DE LA UNIVERSIDAD EAFIT - FOMUNE</v>
          </cell>
          <cell r="D21" t="str">
            <v xml:space="preserve">Número de afiliados                               </v>
          </cell>
          <cell r="E21">
            <v>525</v>
          </cell>
        </row>
        <row r="22">
          <cell r="B22">
            <v>58</v>
          </cell>
          <cell r="C22" t="str">
            <v>FONDO MUTUO DE INVERSION DE LOS TRABAJADORES DE C.I. UNION DE BANANEROS DE URABA</v>
          </cell>
          <cell r="D22" t="str">
            <v xml:space="preserve">Número de afiliados                               </v>
          </cell>
          <cell r="E22">
            <v>428</v>
          </cell>
        </row>
        <row r="23">
          <cell r="B23">
            <v>59</v>
          </cell>
          <cell r="C23" t="str">
            <v>FONDO MUTUO DE INVERSION DE LOS TRABAJADORES DE COMPAÑIA  NAL. DE CHOCOLATES</v>
          </cell>
          <cell r="D23" t="str">
            <v xml:space="preserve">Número de afiliados                               </v>
          </cell>
          <cell r="E23">
            <v>2337</v>
          </cell>
        </row>
        <row r="24">
          <cell r="B24">
            <v>61</v>
          </cell>
          <cell r="C24" t="str">
            <v>FONDO MUTUO DE INVERSION FONBYH</v>
          </cell>
          <cell r="D24" t="str">
            <v xml:space="preserve">Número de afiliados                               </v>
          </cell>
          <cell r="E24">
            <v>792</v>
          </cell>
        </row>
        <row r="25">
          <cell r="B25">
            <v>63</v>
          </cell>
          <cell r="C25" t="str">
            <v>FONDO MUTUO DE INVERSION CAMARA DE COMERCIO DE MEDELLIN - FONCCOMED</v>
          </cell>
          <cell r="D25" t="str">
            <v xml:space="preserve">Número de afiliados                               </v>
          </cell>
          <cell r="E25">
            <v>216</v>
          </cell>
        </row>
        <row r="26">
          <cell r="B26">
            <v>64</v>
          </cell>
          <cell r="C26" t="str">
            <v>FONDO MUTUO DE INVERSION TRABAJADORES DE LA CIA. COL. DE ALIMENTOS LACTEOS</v>
          </cell>
          <cell r="D26" t="str">
            <v xml:space="preserve">Número de afiliados                               </v>
          </cell>
          <cell r="E26">
            <v>16</v>
          </cell>
        </row>
        <row r="27">
          <cell r="B27">
            <v>66</v>
          </cell>
          <cell r="C27" t="str">
            <v>FONDO MUTUO DE INVERSION DE LOS TRABAJADORES DE LA CIA. COL. DE TABACO</v>
          </cell>
          <cell r="D27" t="str">
            <v xml:space="preserve">Número de afiliados                               </v>
          </cell>
          <cell r="E27">
            <v>980</v>
          </cell>
        </row>
        <row r="28">
          <cell r="B28">
            <v>70</v>
          </cell>
          <cell r="C28" t="str">
            <v>FONDO MUTUO DE INVERSION DE LOS EMPLEADOS DE LA CIA. SURAMERICANA DE SEGUROS</v>
          </cell>
          <cell r="D28" t="str">
            <v xml:space="preserve">Número de afiliados                               </v>
          </cell>
          <cell r="E28">
            <v>3375</v>
          </cell>
        </row>
        <row r="29">
          <cell r="B29">
            <v>71</v>
          </cell>
          <cell r="C29" t="str">
            <v>FONDO MUTUO DE INVERSION DE LOS TRABAJADORES DE INDUSTRIAS ALIMENTICIAS NOEL</v>
          </cell>
          <cell r="D29" t="str">
            <v xml:space="preserve">Número de afiliados                               </v>
          </cell>
          <cell r="E29">
            <v>1495</v>
          </cell>
        </row>
        <row r="30">
          <cell r="B30">
            <v>73</v>
          </cell>
          <cell r="C30" t="str">
            <v>FONDO MUTUO DE INVERSION SOCIAL</v>
          </cell>
          <cell r="D30" t="str">
            <v xml:space="preserve">Número de afiliados                               </v>
          </cell>
          <cell r="E30">
            <v>4765</v>
          </cell>
        </row>
        <row r="31">
          <cell r="B31">
            <v>80</v>
          </cell>
          <cell r="C31" t="str">
            <v>FONDO MUTUO DE INVERSION DE EMPLEADOS DE  CERROMATOSO S.A., FUND. EDUC. MONTELIBANO</v>
          </cell>
          <cell r="D31" t="str">
            <v xml:space="preserve">Número de afiliados                               </v>
          </cell>
          <cell r="E31">
            <v>723</v>
          </cell>
        </row>
        <row r="32">
          <cell r="B32">
            <v>81</v>
          </cell>
          <cell r="C32" t="str">
            <v xml:space="preserve">FONDO MUTUO DE INVERSION INVERBAXTER                         </v>
          </cell>
          <cell r="D32" t="str">
            <v xml:space="preserve">Número de afiliados                               </v>
          </cell>
          <cell r="E32">
            <v>775</v>
          </cell>
        </row>
        <row r="33">
          <cell r="B33">
            <v>82</v>
          </cell>
          <cell r="C33" t="str">
            <v xml:space="preserve">FONDO MUTUO DE INVERSION DE LA EMPRESA PETROBRAS COLOMBIA LIMITED "INVERLOC"             </v>
          </cell>
          <cell r="D33" t="str">
            <v xml:space="preserve">Número de afiliados                               </v>
          </cell>
          <cell r="E33">
            <v>304</v>
          </cell>
        </row>
        <row r="34">
          <cell r="B34">
            <v>87</v>
          </cell>
          <cell r="C34" t="str">
            <v>FONDO MUTUO DE INVERSION DE EMPLEADOS DE LA EMPRESA TEXAS PETROLEUM COMPANY</v>
          </cell>
          <cell r="D34" t="str">
            <v xml:space="preserve">Número de afiliados                               </v>
          </cell>
          <cell r="E34">
            <v>377</v>
          </cell>
        </row>
        <row r="35">
          <cell r="B35">
            <v>91</v>
          </cell>
          <cell r="C35" t="str">
            <v>FONDO MUTUO DE AHORRO E INVERSION SEGURIDAD</v>
          </cell>
          <cell r="D35" t="str">
            <v xml:space="preserve">Número de afiliados                               </v>
          </cell>
          <cell r="E35">
            <v>16897</v>
          </cell>
        </row>
        <row r="36">
          <cell r="B36">
            <v>94</v>
          </cell>
          <cell r="C36" t="str">
            <v>FONDO MUTUO DE INVERSION DE SUCROMILES</v>
          </cell>
          <cell r="D36" t="str">
            <v xml:space="preserve">Número de afiliados                               </v>
          </cell>
          <cell r="E36">
            <v>243</v>
          </cell>
        </row>
        <row r="37">
          <cell r="B37">
            <v>95</v>
          </cell>
          <cell r="C37" t="str">
            <v xml:space="preserve">FONDO MUTUO DE INVERSION DE TCC LTDA                         </v>
          </cell>
          <cell r="D37" t="str">
            <v xml:space="preserve">Número de afiliados                               </v>
          </cell>
          <cell r="E37">
            <v>805</v>
          </cell>
        </row>
        <row r="38">
          <cell r="B38">
            <v>97</v>
          </cell>
          <cell r="C38" t="str">
            <v>FONDO MUTUO DE INVERSION DE LOS EMPLEADOS DE LA CIA. UNISYS DE COLOMBIA</v>
          </cell>
          <cell r="D38" t="str">
            <v xml:space="preserve">Número de afiliados                               </v>
          </cell>
          <cell r="E38">
            <v>221</v>
          </cell>
        </row>
        <row r="39">
          <cell r="B39">
            <v>101</v>
          </cell>
          <cell r="C39" t="str">
            <v>HOCOL S.A., AGEPETROL,CIA. Y EMPRESAS SHELL EN COLOMBIA</v>
          </cell>
          <cell r="D39" t="str">
            <v xml:space="preserve">Número de afiliados                               </v>
          </cell>
          <cell r="E39">
            <v>152</v>
          </cell>
        </row>
        <row r="40">
          <cell r="B40">
            <v>102</v>
          </cell>
          <cell r="C40" t="str">
            <v xml:space="preserve">FONDO MUTUO DE INVERSION DEL GRUPO LEGIS                     </v>
          </cell>
          <cell r="D40" t="str">
            <v xml:space="preserve">Número de afiliados                               </v>
          </cell>
          <cell r="E40">
            <v>534</v>
          </cell>
        </row>
        <row r="41">
          <cell r="B41">
            <v>106</v>
          </cell>
          <cell r="C41" t="str">
            <v>FONDO MUTUO DE INVERSION DE LOS EMPLEADOS DE OMINEX DE COLOMBIA LTDA</v>
          </cell>
          <cell r="D41" t="str">
            <v xml:space="preserve">Número de afiliados                               </v>
          </cell>
          <cell r="E41">
            <v>183</v>
          </cell>
        </row>
        <row r="42">
          <cell r="B42">
            <v>109</v>
          </cell>
          <cell r="C42" t="str">
            <v>FONDO MUTUO DE INVERSION TRABAJADORES DE LA EMPR. DE ENERGIA DEL PACIFICO</v>
          </cell>
          <cell r="D42" t="str">
            <v xml:space="preserve">Número de afiliados                               </v>
          </cell>
          <cell r="E42">
            <v>464</v>
          </cell>
        </row>
        <row r="43">
          <cell r="B43">
            <v>119</v>
          </cell>
          <cell r="C43" t="str">
            <v>FONDO MUTUO DE INVERSION DE LOS EMPLEADOS DEL GRUPO BANCOLOMBIA - MUTUOCOLOMBIA</v>
          </cell>
          <cell r="D43" t="str">
            <v xml:space="preserve">Número de afiliados                               </v>
          </cell>
          <cell r="E43">
            <v>8767</v>
          </cell>
        </row>
      </sheetData>
      <sheetData sheetId="1">
        <row r="8">
          <cell r="B8" t="str">
            <v>Num</v>
          </cell>
          <cell r="C8" t="str">
            <v>SIGLA</v>
          </cell>
          <cell r="D8" t="str">
            <v>NOMBRE DEL FONDO</v>
          </cell>
          <cell r="E8" t="str">
            <v>Ciudad</v>
          </cell>
          <cell r="F8" t="str">
            <v xml:space="preserve">ACTIVO </v>
          </cell>
          <cell r="G8" t="str">
            <v>Inversiones</v>
          </cell>
          <cell r="H8" t="str">
            <v>Renta Variable</v>
          </cell>
          <cell r="I8" t="str">
            <v>Renta Fija</v>
          </cell>
          <cell r="J8" t="str">
            <v>GANANCIAS ACUMULADAS</v>
          </cell>
        </row>
        <row r="9">
          <cell r="A9">
            <v>70</v>
          </cell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66694239176.360001</v>
          </cell>
          <cell r="G9">
            <v>65570837313.389999</v>
          </cell>
          <cell r="H9">
            <v>51399307950.309998</v>
          </cell>
          <cell r="I9">
            <v>14171529363.08</v>
          </cell>
          <cell r="J9">
            <v>-11467704138.48</v>
          </cell>
        </row>
        <row r="10">
          <cell r="A10">
            <v>91</v>
          </cell>
          <cell r="B10">
            <v>2</v>
          </cell>
          <cell r="C10" t="str">
            <v>SEGURIDAD</v>
          </cell>
          <cell r="D10" t="str">
            <v>SEGUROS LA  EQUIDAD</v>
          </cell>
          <cell r="E10" t="str">
            <v>BOGOTA</v>
          </cell>
          <cell r="F10">
            <v>65802495355.550003</v>
          </cell>
          <cell r="G10">
            <v>63058744329.519997</v>
          </cell>
          <cell r="H10">
            <v>21879491039.389999</v>
          </cell>
          <cell r="I10">
            <v>41179253290.129997</v>
          </cell>
          <cell r="J10">
            <v>-1648070306.1300001</v>
          </cell>
        </row>
        <row r="11">
          <cell r="A11">
            <v>119</v>
          </cell>
          <cell r="B11">
            <v>3</v>
          </cell>
          <cell r="C11" t="str">
            <v>MUTUOCOLOMBIA</v>
          </cell>
          <cell r="D11" t="str">
            <v xml:space="preserve"> BANCOLOMBIA</v>
          </cell>
          <cell r="E11" t="str">
            <v>MEDELLIN</v>
          </cell>
          <cell r="F11">
            <v>46732173301.699997</v>
          </cell>
          <cell r="G11">
            <v>41513659337.330002</v>
          </cell>
          <cell r="H11">
            <v>7990601285.0699997</v>
          </cell>
          <cell r="I11">
            <v>33523058052.259998</v>
          </cell>
          <cell r="J11">
            <v>-1176073435.8</v>
          </cell>
        </row>
        <row r="12">
          <cell r="A12">
            <v>29</v>
          </cell>
          <cell r="B12">
            <v>4</v>
          </cell>
          <cell r="C12" t="str">
            <v>FIMBRA</v>
          </cell>
          <cell r="D12" t="str">
            <v>BANCO DE LA REPUBLICA</v>
          </cell>
          <cell r="E12" t="str">
            <v>BOGOTA</v>
          </cell>
          <cell r="F12">
            <v>32670580264.560001</v>
          </cell>
          <cell r="G12">
            <v>31423222990.82</v>
          </cell>
          <cell r="H12">
            <v>2231090104.5700002</v>
          </cell>
          <cell r="I12">
            <v>29192132886.25</v>
          </cell>
          <cell r="J12">
            <v>444632187.22000003</v>
          </cell>
        </row>
        <row r="13">
          <cell r="A13">
            <v>59</v>
          </cell>
          <cell r="B13">
            <v>5</v>
          </cell>
          <cell r="C13" t="str">
            <v>FONAL</v>
          </cell>
          <cell r="D13" t="str">
            <v>CIA. NACIONAL DE CHOCOLATES</v>
          </cell>
          <cell r="E13" t="str">
            <v>MEDELLIN</v>
          </cell>
          <cell r="F13">
            <v>32618084677.48</v>
          </cell>
          <cell r="G13">
            <v>28905565747.230003</v>
          </cell>
          <cell r="H13">
            <v>14035786654.51</v>
          </cell>
          <cell r="I13">
            <v>14869779092.720001</v>
          </cell>
          <cell r="J13">
            <v>-933459053.66999996</v>
          </cell>
        </row>
        <row r="14">
          <cell r="A14">
            <v>47</v>
          </cell>
          <cell r="B14">
            <v>6</v>
          </cell>
          <cell r="C14" t="str">
            <v>FOMEXITO</v>
          </cell>
          <cell r="D14" t="str">
            <v>ALMACENES ÉXITO S.A.</v>
          </cell>
          <cell r="E14" t="str">
            <v>MEDELLIN</v>
          </cell>
          <cell r="F14">
            <v>28040028201.790001</v>
          </cell>
          <cell r="G14">
            <v>24052172133.260002</v>
          </cell>
          <cell r="H14">
            <v>16698950933.93</v>
          </cell>
          <cell r="I14">
            <v>7353221199.3299999</v>
          </cell>
          <cell r="J14">
            <v>-2547065880.21</v>
          </cell>
        </row>
        <row r="15">
          <cell r="A15">
            <v>52</v>
          </cell>
          <cell r="B15">
            <v>7</v>
          </cell>
          <cell r="C15" t="str">
            <v>FAMISANCELA</v>
          </cell>
          <cell r="D15" t="str">
            <v>PRODUCTOS SANITARIOS SANCELA</v>
          </cell>
          <cell r="E15" t="str">
            <v>MEDELLIN</v>
          </cell>
          <cell r="F15">
            <v>26740642815.790001</v>
          </cell>
          <cell r="G15">
            <v>18438706609.25</v>
          </cell>
          <cell r="H15">
            <v>14832980918.389999</v>
          </cell>
          <cell r="I15">
            <v>3605725690.8600001</v>
          </cell>
          <cell r="J15">
            <v>-2658919517.0100002</v>
          </cell>
        </row>
        <row r="16">
          <cell r="A16">
            <v>73</v>
          </cell>
          <cell r="B16">
            <v>8</v>
          </cell>
          <cell r="C16" t="str">
            <v>FONSOCIAL</v>
          </cell>
          <cell r="D16" t="str">
            <v>FUNDACION SOCIAL</v>
          </cell>
          <cell r="E16" t="str">
            <v>BOGOTA</v>
          </cell>
          <cell r="F16">
            <v>25614478299.849998</v>
          </cell>
          <cell r="G16">
            <v>23833029829.540001</v>
          </cell>
          <cell r="H16">
            <v>7313993157.6800003</v>
          </cell>
          <cell r="I16">
            <v>16519036671.860001</v>
          </cell>
          <cell r="J16">
            <v>-648665138.48000002</v>
          </cell>
        </row>
        <row r="17">
          <cell r="A17">
            <v>25</v>
          </cell>
          <cell r="B17">
            <v>9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23051068288</v>
          </cell>
          <cell r="G17">
            <v>15042690219</v>
          </cell>
          <cell r="H17">
            <v>3668317198</v>
          </cell>
          <cell r="I17">
            <v>11374373021</v>
          </cell>
          <cell r="J17">
            <v>531644715</v>
          </cell>
        </row>
        <row r="18">
          <cell r="A18">
            <v>80</v>
          </cell>
          <cell r="B18">
            <v>10</v>
          </cell>
          <cell r="C18" t="str">
            <v>HEREDAR</v>
          </cell>
          <cell r="D18" t="str">
            <v>CERRO MATOSO  S.A.</v>
          </cell>
          <cell r="E18" t="str">
            <v>MONTELIBANO</v>
          </cell>
          <cell r="F18">
            <v>22484382132.900002</v>
          </cell>
          <cell r="G18">
            <v>21701595503.300003</v>
          </cell>
          <cell r="H18">
            <v>7125140432.6700001</v>
          </cell>
          <cell r="I18">
            <v>14576455070.630001</v>
          </cell>
          <cell r="J18">
            <v>-1421904402.53</v>
          </cell>
        </row>
        <row r="19">
          <cell r="A19">
            <v>42</v>
          </cell>
          <cell r="B19">
            <v>11</v>
          </cell>
          <cell r="C19" t="str">
            <v>FOMEC</v>
          </cell>
          <cell r="D19" t="str">
            <v>ENKA DE COLOMBIA</v>
          </cell>
          <cell r="E19" t="str">
            <v>MEDELLIN</v>
          </cell>
          <cell r="F19">
            <v>18231247456.349998</v>
          </cell>
          <cell r="G19">
            <v>12652624375.040001</v>
          </cell>
          <cell r="H19">
            <v>12652624375.040001</v>
          </cell>
          <cell r="I19">
            <v>0</v>
          </cell>
          <cell r="J19">
            <v>-3449540525.25</v>
          </cell>
        </row>
        <row r="20">
          <cell r="A20">
            <v>87</v>
          </cell>
          <cell r="B20">
            <v>12</v>
          </cell>
          <cell r="C20" t="str">
            <v>PETROCAJA</v>
          </cell>
          <cell r="D20" t="str">
            <v>TEXAS PETROLEUM COMPANY</v>
          </cell>
          <cell r="E20" t="str">
            <v>BOGOTA</v>
          </cell>
          <cell r="F20">
            <v>16711576616.9</v>
          </cell>
          <cell r="G20">
            <v>10633448658.050001</v>
          </cell>
          <cell r="H20">
            <v>572691993.60000002</v>
          </cell>
          <cell r="I20">
            <v>10060756664.450001</v>
          </cell>
          <cell r="J20">
            <v>273712190.22000003</v>
          </cell>
        </row>
        <row r="21">
          <cell r="A21">
            <v>12</v>
          </cell>
          <cell r="B21">
            <v>13</v>
          </cell>
          <cell r="C21" t="str">
            <v>INVERTIR - COLMOTORES</v>
          </cell>
          <cell r="D21" t="str">
            <v>GENERAL MOTORS COLMOTORES</v>
          </cell>
          <cell r="E21" t="str">
            <v>BOGOTA</v>
          </cell>
          <cell r="F21">
            <v>15233371259.18</v>
          </cell>
          <cell r="G21">
            <v>8709719391.75</v>
          </cell>
          <cell r="H21">
            <v>2348970240.0599999</v>
          </cell>
          <cell r="I21">
            <v>6360749151.6899996</v>
          </cell>
          <cell r="J21">
            <v>282472199.22000003</v>
          </cell>
        </row>
        <row r="22">
          <cell r="A22">
            <v>35</v>
          </cell>
          <cell r="B22">
            <v>14</v>
          </cell>
          <cell r="C22" t="str">
            <v>FIMOC</v>
          </cell>
          <cell r="D22" t="str">
            <v>OCCIDENTAL DE COLOMBIA</v>
          </cell>
          <cell r="E22" t="str">
            <v>BOGOTA</v>
          </cell>
          <cell r="F22">
            <v>15149866949.530001</v>
          </cell>
          <cell r="G22">
            <v>12209406283.309999</v>
          </cell>
          <cell r="H22">
            <v>1217986644.47</v>
          </cell>
          <cell r="I22">
            <v>10991419638.84</v>
          </cell>
          <cell r="J22">
            <v>85136501.310000002</v>
          </cell>
        </row>
        <row r="23">
          <cell r="A23">
            <v>16</v>
          </cell>
          <cell r="B23">
            <v>15</v>
          </cell>
          <cell r="C23" t="str">
            <v>COMPENSAR</v>
          </cell>
          <cell r="D23" t="str">
            <v>CAJA DE COMPENSACION FAMILIAR</v>
          </cell>
          <cell r="E23" t="str">
            <v>BOGOTA</v>
          </cell>
          <cell r="F23">
            <v>15050226034.459999</v>
          </cell>
          <cell r="G23">
            <v>7242954706.4299984</v>
          </cell>
          <cell r="H23">
            <v>321019496.24000001</v>
          </cell>
          <cell r="I23">
            <v>6921935210.1899986</v>
          </cell>
          <cell r="J23">
            <v>246167371.31999999</v>
          </cell>
        </row>
        <row r="24">
          <cell r="A24">
            <v>33</v>
          </cell>
          <cell r="B24">
            <v>16</v>
          </cell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14076233228.860001</v>
          </cell>
          <cell r="G24">
            <v>7660427148.8400002</v>
          </cell>
          <cell r="H24">
            <v>1680042063.1500001</v>
          </cell>
          <cell r="I24">
            <v>5980385085.6900005</v>
          </cell>
          <cell r="J24">
            <v>328473016.36000001</v>
          </cell>
        </row>
        <row r="25">
          <cell r="A25">
            <v>61</v>
          </cell>
          <cell r="B25">
            <v>17</v>
          </cell>
          <cell r="C25" t="str">
            <v>FONBYH</v>
          </cell>
          <cell r="D25" t="str">
            <v>BAYER DE COLOMBIA</v>
          </cell>
          <cell r="E25" t="str">
            <v>BOGOTA</v>
          </cell>
          <cell r="F25">
            <v>12735521035.879999</v>
          </cell>
          <cell r="G25">
            <v>7079445285.9000006</v>
          </cell>
          <cell r="H25">
            <v>509205742.78999996</v>
          </cell>
          <cell r="I25">
            <v>6570239543.1100006</v>
          </cell>
          <cell r="J25">
            <v>239309231.19999999</v>
          </cell>
        </row>
        <row r="26">
          <cell r="A26">
            <v>48</v>
          </cell>
          <cell r="B26">
            <v>18</v>
          </cell>
          <cell r="C26" t="str">
            <v>FOMIL</v>
          </cell>
          <cell r="D26" t="str">
            <v>LEONISA S.A.</v>
          </cell>
          <cell r="E26" t="str">
            <v>MEDELLIN</v>
          </cell>
          <cell r="F26">
            <v>12728608906</v>
          </cell>
          <cell r="G26">
            <v>12506749920.059999</v>
          </cell>
          <cell r="H26">
            <v>7092053722.6099997</v>
          </cell>
          <cell r="I26">
            <v>5414696197.4499998</v>
          </cell>
          <cell r="J26">
            <v>-1300959625.8599999</v>
          </cell>
        </row>
        <row r="27">
          <cell r="A27">
            <v>66</v>
          </cell>
          <cell r="B27">
            <v>19</v>
          </cell>
          <cell r="C27" t="str">
            <v>FONCOLTABACO</v>
          </cell>
          <cell r="D27" t="str">
            <v>CIA. COLOMBIANA DE TABACO</v>
          </cell>
          <cell r="E27" t="str">
            <v>MEDELLIN</v>
          </cell>
          <cell r="F27">
            <v>12526764672.6</v>
          </cell>
          <cell r="G27">
            <v>9503834811.1900005</v>
          </cell>
          <cell r="H27">
            <v>1866981418.99</v>
          </cell>
          <cell r="I27">
            <v>7636853392.2000008</v>
          </cell>
          <cell r="J27">
            <v>-234733854.11000001</v>
          </cell>
        </row>
        <row r="28">
          <cell r="A28">
            <v>9</v>
          </cell>
          <cell r="B28">
            <v>20</v>
          </cell>
          <cell r="C28" t="str">
            <v>CARTON COLOMBIA</v>
          </cell>
          <cell r="D28" t="str">
            <v>CARTON COLOMBIA S.A.</v>
          </cell>
          <cell r="E28" t="str">
            <v>CALI</v>
          </cell>
          <cell r="F28">
            <v>12315681032</v>
          </cell>
          <cell r="G28">
            <v>12012980604</v>
          </cell>
          <cell r="H28">
            <v>6087622931</v>
          </cell>
          <cell r="I28">
            <v>5925357673</v>
          </cell>
          <cell r="J28">
            <v>-355412801</v>
          </cell>
        </row>
        <row r="29">
          <cell r="A29">
            <v>46</v>
          </cell>
          <cell r="B29">
            <v>21</v>
          </cell>
          <cell r="C29" t="str">
            <v>FOMENTE</v>
          </cell>
          <cell r="D29" t="str">
            <v>COMPAÑIAS DE CEMENTO</v>
          </cell>
          <cell r="E29" t="str">
            <v>MEDELLIN</v>
          </cell>
          <cell r="F29">
            <v>11365499213.4</v>
          </cell>
          <cell r="G29">
            <v>9438049166.0900002</v>
          </cell>
          <cell r="H29">
            <v>8578150810.0799999</v>
          </cell>
          <cell r="I29">
            <v>859898356.00999999</v>
          </cell>
          <cell r="J29">
            <v>-1283224217.79</v>
          </cell>
        </row>
        <row r="30">
          <cell r="A30">
            <v>7</v>
          </cell>
          <cell r="B30">
            <v>22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9479632661.5300007</v>
          </cell>
          <cell r="G30">
            <v>8851003035.4899998</v>
          </cell>
          <cell r="H30">
            <v>2033883975.49</v>
          </cell>
          <cell r="I30">
            <v>6817119060</v>
          </cell>
          <cell r="J30">
            <v>-38336223.530000001</v>
          </cell>
        </row>
        <row r="31">
          <cell r="A31">
            <v>95</v>
          </cell>
          <cell r="B31">
            <v>23</v>
          </cell>
          <cell r="C31" t="str">
            <v>T.C.C. 25</v>
          </cell>
          <cell r="D31" t="str">
            <v>TRANSP. COMERCIAL COLOMBIANO</v>
          </cell>
          <cell r="E31" t="str">
            <v>MEDELLIN</v>
          </cell>
          <cell r="F31">
            <v>8747301036.6499996</v>
          </cell>
          <cell r="G31">
            <v>5986525914.7700005</v>
          </cell>
          <cell r="H31">
            <v>3371998806</v>
          </cell>
          <cell r="I31">
            <v>2614527108.77</v>
          </cell>
          <cell r="J31">
            <v>-316876110.41000003</v>
          </cell>
        </row>
        <row r="32">
          <cell r="A32">
            <v>71</v>
          </cell>
          <cell r="B32">
            <v>24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8452099686.9499998</v>
          </cell>
          <cell r="G32">
            <v>7720865435.8400002</v>
          </cell>
          <cell r="H32">
            <v>2883737165.8400002</v>
          </cell>
          <cell r="I32">
            <v>4837128270</v>
          </cell>
          <cell r="J32">
            <v>-272607436.41000003</v>
          </cell>
        </row>
        <row r="33">
          <cell r="A33">
            <v>57</v>
          </cell>
          <cell r="B33">
            <v>25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7359516040.2399998</v>
          </cell>
          <cell r="G33">
            <v>5097001620.4699993</v>
          </cell>
          <cell r="H33">
            <v>3763540570.4699998</v>
          </cell>
          <cell r="I33">
            <v>1333461050</v>
          </cell>
          <cell r="J33">
            <v>-494784346.92000002</v>
          </cell>
        </row>
        <row r="34">
          <cell r="A34">
            <v>101</v>
          </cell>
          <cell r="B34">
            <v>26</v>
          </cell>
          <cell r="C34" t="str">
            <v>FOMIHOCOL</v>
          </cell>
          <cell r="D34" t="str">
            <v>HOCOL Y AGEPETROL</v>
          </cell>
          <cell r="E34" t="str">
            <v>BOGOTA</v>
          </cell>
          <cell r="F34">
            <v>7138509897.1000004</v>
          </cell>
          <cell r="G34">
            <v>4861912196.54</v>
          </cell>
          <cell r="H34">
            <v>2472102511.1900001</v>
          </cell>
          <cell r="I34">
            <v>2389809685.3499999</v>
          </cell>
          <cell r="J34">
            <v>1078107.25</v>
          </cell>
        </row>
        <row r="35">
          <cell r="A35">
            <v>109</v>
          </cell>
          <cell r="B35">
            <v>27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6681394651.1499996</v>
          </cell>
          <cell r="G35">
            <v>4611953735.4099998</v>
          </cell>
          <cell r="H35">
            <v>81672974.340000004</v>
          </cell>
          <cell r="I35">
            <v>4530280761.0699997</v>
          </cell>
          <cell r="J35">
            <v>116777822.56999999</v>
          </cell>
        </row>
        <row r="36">
          <cell r="A36">
            <v>82</v>
          </cell>
          <cell r="B36">
            <v>28</v>
          </cell>
          <cell r="C36" t="str">
            <v>INVERLOC</v>
          </cell>
          <cell r="D36" t="str">
            <v>PETROBRASS</v>
          </cell>
          <cell r="E36" t="str">
            <v>BOGOTA</v>
          </cell>
          <cell r="F36">
            <v>6634074969.4799995</v>
          </cell>
          <cell r="G36">
            <v>5606826835.4799995</v>
          </cell>
          <cell r="H36">
            <v>1218342330.04</v>
          </cell>
          <cell r="I36">
            <v>4388484505.4399996</v>
          </cell>
          <cell r="J36">
            <v>-23913778.02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5664829601.3400002</v>
          </cell>
          <cell r="G37">
            <v>5165016592.3599997</v>
          </cell>
          <cell r="H37">
            <v>1077819996.3599999</v>
          </cell>
          <cell r="I37">
            <v>4087196596</v>
          </cell>
          <cell r="J37">
            <v>-45541961.869999997</v>
          </cell>
        </row>
        <row r="38">
          <cell r="A38">
            <v>97</v>
          </cell>
          <cell r="B38">
            <v>30</v>
          </cell>
          <cell r="C38" t="str">
            <v>UNIFONDO</v>
          </cell>
          <cell r="D38" t="str">
            <v>UNIXIS DE COLOMBIA</v>
          </cell>
          <cell r="E38" t="str">
            <v>BOGOTA</v>
          </cell>
          <cell r="F38">
            <v>5526390194.21</v>
          </cell>
          <cell r="G38">
            <v>4004123378.0300002</v>
          </cell>
          <cell r="H38">
            <v>1434997032.0799999</v>
          </cell>
          <cell r="I38">
            <v>2569126345.9500003</v>
          </cell>
          <cell r="J38">
            <v>-48131617.640000001</v>
          </cell>
        </row>
        <row r="39">
          <cell r="A39">
            <v>94</v>
          </cell>
          <cell r="B39">
            <v>31</v>
          </cell>
          <cell r="C39" t="str">
            <v>SUCROMILES</v>
          </cell>
          <cell r="D39" t="str">
            <v>SUCROMILES S.A.</v>
          </cell>
          <cell r="E39" t="str">
            <v>CALI</v>
          </cell>
          <cell r="F39">
            <v>5286061038.5699997</v>
          </cell>
          <cell r="G39">
            <v>3842272296.1799998</v>
          </cell>
          <cell r="H39">
            <v>3712429462.1799998</v>
          </cell>
          <cell r="I39">
            <v>129842834</v>
          </cell>
          <cell r="J39">
            <v>-518968138.62</v>
          </cell>
        </row>
        <row r="40">
          <cell r="A40">
            <v>5</v>
          </cell>
          <cell r="B40">
            <v>32</v>
          </cell>
          <cell r="C40" t="str">
            <v>AVANZAR</v>
          </cell>
          <cell r="D40" t="str">
            <v>COMFENALCO</v>
          </cell>
          <cell r="E40" t="str">
            <v>MEDELLIN</v>
          </cell>
          <cell r="F40">
            <v>4808573698.2299995</v>
          </cell>
          <cell r="G40">
            <v>4549644554.9399996</v>
          </cell>
          <cell r="H40">
            <v>3676439710.0599999</v>
          </cell>
          <cell r="I40">
            <v>873204844.88</v>
          </cell>
          <cell r="J40">
            <v>-638671891.02999997</v>
          </cell>
        </row>
        <row r="41">
          <cell r="A41">
            <v>81</v>
          </cell>
          <cell r="B41">
            <v>33</v>
          </cell>
          <cell r="C41" t="str">
            <v>INVERBAXTER</v>
          </cell>
          <cell r="D41" t="str">
            <v>LABORATORIOS BAXTER S.A.</v>
          </cell>
          <cell r="E41" t="str">
            <v>CALI</v>
          </cell>
          <cell r="F41">
            <v>4698171252.1000004</v>
          </cell>
          <cell r="G41">
            <v>3619084075.7799997</v>
          </cell>
          <cell r="H41">
            <v>1642296266.95</v>
          </cell>
          <cell r="I41">
            <v>1976787808.8299999</v>
          </cell>
          <cell r="J41">
            <v>-267889244.36000001</v>
          </cell>
        </row>
        <row r="42">
          <cell r="A42">
            <v>23</v>
          </cell>
          <cell r="B42">
            <v>34</v>
          </cell>
          <cell r="C42" t="str">
            <v>FABRIMUTUO</v>
          </cell>
          <cell r="D42" t="str">
            <v>FABRICATO S.A.</v>
          </cell>
          <cell r="E42" t="str">
            <v>MEDELLIN</v>
          </cell>
          <cell r="F42">
            <v>4357489221</v>
          </cell>
          <cell r="G42">
            <v>4064385253</v>
          </cell>
          <cell r="H42">
            <v>2321111211</v>
          </cell>
          <cell r="I42">
            <v>1743274042</v>
          </cell>
          <cell r="J42">
            <v>-293200925</v>
          </cell>
        </row>
        <row r="43">
          <cell r="A43">
            <v>102</v>
          </cell>
          <cell r="B43">
            <v>35</v>
          </cell>
          <cell r="C43" t="str">
            <v>FOMULEG</v>
          </cell>
          <cell r="D43" t="str">
            <v>LEGIS EDITORES S.A.</v>
          </cell>
          <cell r="E43" t="str">
            <v>BOGOTA</v>
          </cell>
          <cell r="F43">
            <v>3904323999.6799998</v>
          </cell>
          <cell r="G43">
            <v>3068664320.1999998</v>
          </cell>
          <cell r="H43">
            <v>184843434.24000001</v>
          </cell>
          <cell r="I43">
            <v>2883820885.96</v>
          </cell>
          <cell r="J43">
            <v>69531620.099999994</v>
          </cell>
        </row>
        <row r="44">
          <cell r="A44">
            <v>26</v>
          </cell>
          <cell r="B44">
            <v>36</v>
          </cell>
          <cell r="C44" t="str">
            <v>FECOM</v>
          </cell>
          <cell r="D44" t="str">
            <v>COMPUTEC S.A.</v>
          </cell>
          <cell r="E44" t="str">
            <v>BOGOTA</v>
          </cell>
          <cell r="F44">
            <v>3655272937.1900001</v>
          </cell>
          <cell r="G44">
            <v>2372847611.0100002</v>
          </cell>
          <cell r="H44">
            <v>935679071.26999998</v>
          </cell>
          <cell r="I44">
            <v>1437168539.74</v>
          </cell>
          <cell r="J44">
            <v>-80181948.200000003</v>
          </cell>
        </row>
        <row r="45">
          <cell r="A45">
            <v>37</v>
          </cell>
          <cell r="B45">
            <v>37</v>
          </cell>
          <cell r="C45" t="str">
            <v>FIMPREVI</v>
          </cell>
          <cell r="D45" t="str">
            <v>SEGUROS LA PREVISORA</v>
          </cell>
          <cell r="E45" t="str">
            <v>BOGOTA</v>
          </cell>
          <cell r="F45">
            <v>3597839655.5999999</v>
          </cell>
          <cell r="G45">
            <v>2742157867.2999997</v>
          </cell>
          <cell r="H45">
            <v>26847822.739999998</v>
          </cell>
          <cell r="I45">
            <v>2715310044.5599999</v>
          </cell>
          <cell r="J45">
            <v>46320610.920000002</v>
          </cell>
        </row>
        <row r="46">
          <cell r="A46">
            <v>51</v>
          </cell>
          <cell r="B46">
            <v>38</v>
          </cell>
          <cell r="C46" t="str">
            <v>FOMIPABLO</v>
          </cell>
          <cell r="D46" t="str">
            <v>HOSPITAL PABLO TOBON URIBE</v>
          </cell>
          <cell r="E46" t="str">
            <v>MEDELLIN</v>
          </cell>
          <cell r="F46">
            <v>3084550691.0599999</v>
          </cell>
          <cell r="G46">
            <v>1866809015.3499999</v>
          </cell>
          <cell r="H46">
            <v>1460745946.3499999</v>
          </cell>
          <cell r="I46">
            <v>406063069</v>
          </cell>
          <cell r="J46">
            <v>-121811660.38</v>
          </cell>
        </row>
        <row r="47">
          <cell r="A47">
            <v>58</v>
          </cell>
          <cell r="B47">
            <v>39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2904251822.6100001</v>
          </cell>
          <cell r="G47">
            <v>1387870131.0799999</v>
          </cell>
          <cell r="H47">
            <v>1049063899.47</v>
          </cell>
          <cell r="I47">
            <v>338806231.61000001</v>
          </cell>
          <cell r="J47">
            <v>-116749579.41</v>
          </cell>
        </row>
        <row r="48">
          <cell r="A48">
            <v>20</v>
          </cell>
          <cell r="B48">
            <v>40</v>
          </cell>
          <cell r="C48" t="str">
            <v>ESTELAR</v>
          </cell>
          <cell r="D48" t="str">
            <v>HOTELES ESTELAR DE COLOMBIA</v>
          </cell>
          <cell r="E48" t="str">
            <v>CALI</v>
          </cell>
          <cell r="F48">
            <v>2867539012.1700001</v>
          </cell>
          <cell r="G48">
            <v>2178317600.1500001</v>
          </cell>
          <cell r="H48">
            <v>1531992947.5699999</v>
          </cell>
          <cell r="I48">
            <v>646324652.58000004</v>
          </cell>
          <cell r="J48">
            <v>-335122915.79000002</v>
          </cell>
        </row>
        <row r="49">
          <cell r="A49">
            <v>63</v>
          </cell>
          <cell r="B49">
            <v>41</v>
          </cell>
          <cell r="C49" t="str">
            <v>FONCCOMED</v>
          </cell>
          <cell r="D49" t="str">
            <v>CAMARA DE COMERCIO DE MEDELLIN</v>
          </cell>
          <cell r="E49" t="str">
            <v>MEDELLIN</v>
          </cell>
          <cell r="F49">
            <v>2412181031.75</v>
          </cell>
          <cell r="G49">
            <v>1869585761</v>
          </cell>
          <cell r="H49">
            <v>1181234772</v>
          </cell>
          <cell r="I49">
            <v>688350989</v>
          </cell>
          <cell r="J49">
            <v>-221869255.18000001</v>
          </cell>
        </row>
        <row r="50">
          <cell r="A50">
            <v>106</v>
          </cell>
          <cell r="B50">
            <v>42</v>
          </cell>
          <cell r="C50" t="str">
            <v>PETROMEX</v>
          </cell>
          <cell r="D50" t="str">
            <v>OMINEX DE COLOMBIA LTDA.</v>
          </cell>
          <cell r="E50" t="str">
            <v>BOGOTA</v>
          </cell>
          <cell r="F50">
            <v>2400806947.6500001</v>
          </cell>
          <cell r="G50">
            <v>1794075089.98</v>
          </cell>
          <cell r="H50">
            <v>451767590.54000002</v>
          </cell>
          <cell r="I50">
            <v>1342307499.4400001</v>
          </cell>
          <cell r="J50">
            <v>-28487015.420000002</v>
          </cell>
        </row>
        <row r="51">
          <cell r="A51">
            <v>54</v>
          </cell>
          <cell r="B51">
            <v>43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2154595289</v>
          </cell>
          <cell r="G51">
            <v>1160992740</v>
          </cell>
          <cell r="H51">
            <v>44543823</v>
          </cell>
          <cell r="I51">
            <v>1116448917</v>
          </cell>
          <cell r="J51">
            <v>27048962</v>
          </cell>
        </row>
        <row r="52">
          <cell r="A52">
            <v>21</v>
          </cell>
          <cell r="B52">
            <v>44</v>
          </cell>
          <cell r="C52" t="str">
            <v>F.E.C.</v>
          </cell>
          <cell r="D52" t="str">
            <v>EL COLOMBIANO</v>
          </cell>
          <cell r="E52" t="str">
            <v>MEDELLIN</v>
          </cell>
          <cell r="F52">
            <v>1877995401.29</v>
          </cell>
          <cell r="G52">
            <v>1619861034.04</v>
          </cell>
          <cell r="H52">
            <v>613603071.03999996</v>
          </cell>
          <cell r="I52">
            <v>1006257963</v>
          </cell>
          <cell r="J52">
            <v>-190976836.00999999</v>
          </cell>
        </row>
        <row r="53">
          <cell r="A53">
            <v>64</v>
          </cell>
          <cell r="B53">
            <v>45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76828223.129999995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2303558.88</v>
          </cell>
        </row>
        <row r="54">
          <cell r="A54">
            <v>124</v>
          </cell>
          <cell r="B54">
            <v>46</v>
          </cell>
          <cell r="C54" t="str">
            <v>FONAMERICAS</v>
          </cell>
          <cell r="D54" t="str">
            <v>PROMOTORA MEDICA LAS AMERICAS</v>
          </cell>
          <cell r="E54" t="str">
            <v>MEDELLIN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2</v>
          </cell>
          <cell r="B55">
            <v>47</v>
          </cell>
          <cell r="C55" t="str">
            <v>ALUMINA</v>
          </cell>
          <cell r="D55" t="str">
            <v>ALUMINIO NACIONAL</v>
          </cell>
          <cell r="E55" t="str">
            <v>CALI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11</v>
          </cell>
          <cell r="B56">
            <v>48</v>
          </cell>
          <cell r="C56" t="str">
            <v>COCA - COLA</v>
          </cell>
          <cell r="D56" t="str">
            <v>COCA - COLA INTERAMERICA COMPANY</v>
          </cell>
          <cell r="E56" t="str">
            <v>BOGOTA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96</v>
          </cell>
          <cell r="B57">
            <v>49</v>
          </cell>
          <cell r="C57" t="str">
            <v>BANCO TEQUENDAMA</v>
          </cell>
          <cell r="D57" t="str">
            <v>BANCO TEQUENDAMA</v>
          </cell>
          <cell r="E57" t="str">
            <v>BOGOTA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</v>
          </cell>
          <cell r="B58">
            <v>50</v>
          </cell>
          <cell r="C58" t="str">
            <v>AGRUPAR</v>
          </cell>
          <cell r="D58" t="str">
            <v xml:space="preserve">FONDO MUTUO DE INVERSION AGRUPAR </v>
          </cell>
          <cell r="E58" t="str">
            <v>MEDELLIN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100</v>
          </cell>
          <cell r="B59">
            <v>51</v>
          </cell>
          <cell r="C59" t="str">
            <v>FINDETER</v>
          </cell>
          <cell r="D59" t="str">
            <v>FINDETER</v>
          </cell>
          <cell r="E59" t="str">
            <v>BOGOTA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88</v>
          </cell>
          <cell r="B60">
            <v>52</v>
          </cell>
          <cell r="C60" t="str">
            <v>PETROINVERTIR</v>
          </cell>
          <cell r="D60" t="str">
            <v>PETROSANTANDER</v>
          </cell>
          <cell r="E60" t="str">
            <v>BOGOTA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99</v>
          </cell>
          <cell r="B61">
            <v>53</v>
          </cell>
          <cell r="C61" t="str">
            <v>CONFEDEGAS</v>
          </cell>
          <cell r="D61" t="str">
            <v>CONFEDEGAS</v>
          </cell>
          <cell r="E61" t="str">
            <v>BOGOTA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45</v>
          </cell>
          <cell r="B62">
            <v>54</v>
          </cell>
          <cell r="C62" t="str">
            <v>FOMENTAR</v>
          </cell>
          <cell r="D62" t="str">
            <v>WHITE HALL LABORATORIOS</v>
          </cell>
          <cell r="E62" t="str">
            <v>CALI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78</v>
          </cell>
          <cell r="B63">
            <v>55</v>
          </cell>
          <cell r="C63" t="str">
            <v>FOREGRAN</v>
          </cell>
          <cell r="D63" t="str">
            <v>FLOTA MERCANTIL-GRANMARITIMA</v>
          </cell>
          <cell r="E63" t="str">
            <v>BOGOTA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43</v>
          </cell>
          <cell r="B64">
            <v>56</v>
          </cell>
          <cell r="C64" t="str">
            <v>FOMED</v>
          </cell>
          <cell r="D64" t="str">
            <v>EDUARDO LONDOÑO E HIJOS</v>
          </cell>
          <cell r="E64" t="str">
            <v>MEDELLIN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104</v>
          </cell>
          <cell r="B65">
            <v>57</v>
          </cell>
          <cell r="C65" t="str">
            <v>ICONTEC</v>
          </cell>
          <cell r="D65" t="str">
            <v>ICONTEC</v>
          </cell>
          <cell r="E65" t="str">
            <v>BOGOTA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75</v>
          </cell>
          <cell r="B66">
            <v>58</v>
          </cell>
          <cell r="C66" t="str">
            <v>FONTEC</v>
          </cell>
          <cell r="D66" t="str">
            <v>TECNIAGRO S.A.</v>
          </cell>
          <cell r="E66" t="str">
            <v>MEDELLIN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125</v>
          </cell>
          <cell r="B67">
            <v>59</v>
          </cell>
          <cell r="C67" t="str">
            <v>FINDEA</v>
          </cell>
          <cell r="D67" t="str">
            <v>INS. NEUROLOGICO DE ANTIOQUIA</v>
          </cell>
          <cell r="E67" t="str">
            <v>MEDELLIN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105</v>
          </cell>
          <cell r="B68">
            <v>60</v>
          </cell>
          <cell r="C68" t="str">
            <v>INVERSUIZO</v>
          </cell>
          <cell r="D68" t="str">
            <v>FRIGORIFICO SUIZO</v>
          </cell>
          <cell r="E68" t="str">
            <v>BOGOTA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19</v>
          </cell>
          <cell r="B69">
            <v>61</v>
          </cell>
          <cell r="C69" t="str">
            <v>ENERMAX</v>
          </cell>
          <cell r="D69" t="str">
            <v>ENERGIA Y POTENCIA S.A.</v>
          </cell>
          <cell r="E69" t="str">
            <v>MEDELLIN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4</v>
          </cell>
          <cell r="B70">
            <v>62</v>
          </cell>
          <cell r="C70" t="str">
            <v>ASEVALORES</v>
          </cell>
          <cell r="D70" t="str">
            <v>ASESORES EN VALORES</v>
          </cell>
          <cell r="E70" t="str">
            <v>MEDELLIN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83</v>
          </cell>
          <cell r="B71">
            <v>63</v>
          </cell>
          <cell r="C71" t="str">
            <v>INVERNIT</v>
          </cell>
          <cell r="D71" t="str">
            <v>ETERNIT COLOMBIANA</v>
          </cell>
          <cell r="E71" t="str">
            <v>BOGOTA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60</v>
          </cell>
          <cell r="B72">
            <v>64</v>
          </cell>
          <cell r="C72" t="str">
            <v>BOLSA DE BOGOTA</v>
          </cell>
          <cell r="D72" t="str">
            <v>BOLSA DE VALORES DE COLOMBIA</v>
          </cell>
          <cell r="E72" t="str">
            <v>BOGOTA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111</v>
          </cell>
          <cell r="B73">
            <v>65</v>
          </cell>
          <cell r="C73" t="str">
            <v>FONDUFRISA</v>
          </cell>
          <cell r="D73" t="str">
            <v>INDUFRIAL</v>
          </cell>
          <cell r="E73" t="str">
            <v>CARTAGENA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92</v>
          </cell>
          <cell r="B74">
            <v>66</v>
          </cell>
          <cell r="C74" t="str">
            <v>SEGUROS</v>
          </cell>
          <cell r="D74" t="str">
            <v>CIA CENTRAL DE SEGUROS</v>
          </cell>
          <cell r="E74" t="str">
            <v>BOGOTA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123</v>
          </cell>
          <cell r="B75">
            <v>67</v>
          </cell>
          <cell r="C75" t="str">
            <v>FOMOENCOCLAVOS</v>
          </cell>
          <cell r="D75" t="str">
            <v>COLOMBIANA DE CLAVOS</v>
          </cell>
          <cell r="E75" t="str">
            <v>BOGOTA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24</v>
          </cell>
          <cell r="B76">
            <v>68</v>
          </cell>
          <cell r="C76" t="str">
            <v>FASEMUTUO</v>
          </cell>
          <cell r="D76" t="str">
            <v>UNION DE ASEG COLOMB-FASECOLDA</v>
          </cell>
          <cell r="E76" t="str">
            <v>BOGOTA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34</v>
          </cell>
          <cell r="B77">
            <v>69</v>
          </cell>
          <cell r="C77" t="str">
            <v>FIMERECOS</v>
          </cell>
          <cell r="D77" t="str">
            <v>ERECOS S.A.</v>
          </cell>
          <cell r="E77" t="str">
            <v>MEDELLIN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116</v>
          </cell>
          <cell r="B78">
            <v>70</v>
          </cell>
          <cell r="C78" t="str">
            <v>FOMINSA</v>
          </cell>
          <cell r="D78" t="str">
            <v>MINERALES INDUSTRIALES</v>
          </cell>
          <cell r="E78" t="str">
            <v>MEDELLIN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10</v>
          </cell>
          <cell r="B79">
            <v>71</v>
          </cell>
          <cell r="C79" t="str">
            <v>CIMENTAR</v>
          </cell>
          <cell r="D79" t="str">
            <v>CEMENTOS DEL VALLE S.A.</v>
          </cell>
          <cell r="E79" t="str">
            <v>CALI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31</v>
          </cell>
          <cell r="B80">
            <v>72</v>
          </cell>
          <cell r="C80" t="str">
            <v>FIMDE</v>
          </cell>
          <cell r="D80" t="str">
            <v xml:space="preserve">EMPRESAS DOW EN COLOMBIA - FIMDE                            </v>
          </cell>
          <cell r="E80" t="str">
            <v>BOGOTA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32</v>
          </cell>
          <cell r="B81">
            <v>73</v>
          </cell>
          <cell r="C81" t="str">
            <v>FIMDI</v>
          </cell>
          <cell r="D81" t="str">
            <v>BANCO SUPERIOR</v>
          </cell>
          <cell r="E81" t="str">
            <v>BOGOTA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41</v>
          </cell>
          <cell r="B82">
            <v>74</v>
          </cell>
          <cell r="C82" t="str">
            <v>FOMACI</v>
          </cell>
          <cell r="D82" t="str">
            <v>CABARRIA Y CIA S.A.</v>
          </cell>
          <cell r="E82" t="str">
            <v>BOGOTA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</v>
          </cell>
          <cell r="B83">
            <v>75</v>
          </cell>
          <cell r="C83" t="str">
            <v>FOMEDIS</v>
          </cell>
          <cell r="D83" t="str">
            <v>PRODUCTORA DISTRIHOGAR S.A</v>
          </cell>
          <cell r="E83" t="str">
            <v>ITAGÜÍ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56</v>
          </cell>
          <cell r="B84">
            <v>76</v>
          </cell>
          <cell r="C84" t="str">
            <v>FOMUGA</v>
          </cell>
          <cell r="D84" t="str">
            <v xml:space="preserve"> FONDO GANADERO DEL TOLIMA </v>
          </cell>
          <cell r="E84" t="str">
            <v>IBAGUE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62</v>
          </cell>
          <cell r="B85">
            <v>77</v>
          </cell>
          <cell r="C85" t="str">
            <v>FONCAFE</v>
          </cell>
          <cell r="D85" t="str">
            <v>FONDOS Y COOPERATIVAS CAFETERAS</v>
          </cell>
          <cell r="E85" t="str">
            <v>M/ZALES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67</v>
          </cell>
          <cell r="B86">
            <v>78</v>
          </cell>
          <cell r="C86" t="str">
            <v>FONCORFI</v>
          </cell>
          <cell r="D86" t="str">
            <v>CORREDORES ASOCIADOS</v>
          </cell>
          <cell r="E86" t="str">
            <v>BOGOTA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76</v>
          </cell>
          <cell r="B87">
            <v>79</v>
          </cell>
          <cell r="C87" t="str">
            <v>FONTRANS</v>
          </cell>
          <cell r="D87" t="str">
            <v>TMD TRANSPORTES S.A.</v>
          </cell>
          <cell r="E87" t="str">
            <v>MEDELLIN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110</v>
          </cell>
          <cell r="B88">
            <v>80</v>
          </cell>
          <cell r="C88" t="str">
            <v>FEMPRO</v>
          </cell>
          <cell r="D88" t="str">
            <v>PRODUCT. DE SAL - PRODESAL</v>
          </cell>
          <cell r="E88" t="str">
            <v>CALI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113</v>
          </cell>
          <cell r="B89">
            <v>81</v>
          </cell>
          <cell r="C89" t="str">
            <v>FOINTEL</v>
          </cell>
          <cell r="D89" t="str">
            <v>FM.I EMPLE. EMPRESA TELEC. DEL TOLIMA TELETOLIMA - FOINTEL - EN LIQUIDACION</v>
          </cell>
          <cell r="E89" t="str">
            <v>IBAGUE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117</v>
          </cell>
          <cell r="B90">
            <v>82</v>
          </cell>
          <cell r="C90" t="str">
            <v>FONDOS RUBIOS</v>
          </cell>
          <cell r="D90" t="str">
            <v xml:space="preserve"> LA COMPAÑIA DE TABACOS RUBIOS DE COLOMBIA </v>
          </cell>
          <cell r="E90" t="str">
            <v>MEDELLIN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</sheetData>
      <sheetData sheetId="2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</sheetData>
      <sheetData sheetId="3"/>
      <sheetData sheetId="4">
        <row r="3">
          <cell r="A3" t="str">
            <v>Código</v>
          </cell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TRANSFERENCIA -REPOS- INVERSIONES DISPONIBLES PARA LA VENTA  EN VALO</v>
          </cell>
          <cell r="R3" t="str">
            <v>PROVISION DE INVERSIONES DISPONIBLES PARA LA VENTA EN TITULOS PARTICIPATIVOS (CR</v>
          </cell>
          <cell r="S3" t="str">
            <v xml:space="preserve">PATRIMONIO                                                                      </v>
          </cell>
          <cell r="T3" t="str">
            <v xml:space="preserve">INGRESOS                                                                        </v>
          </cell>
          <cell r="U3" t="str">
            <v xml:space="preserve">OPERACIONALES                                                                   </v>
          </cell>
          <cell r="V3" t="str">
            <v xml:space="preserve">NO OPERACIONALES                                                                </v>
          </cell>
          <cell r="W3" t="str">
            <v xml:space="preserve">GASTOS                                                                          </v>
          </cell>
          <cell r="X3" t="str">
            <v xml:space="preserve">OPERACIONALES DE ADMINISTRACION                                                 </v>
          </cell>
          <cell r="Y3" t="str">
            <v xml:space="preserve">GASTOS DEDUCIBLES                                                               </v>
          </cell>
          <cell r="Z3" t="str">
            <v xml:space="preserve">NO OPERACIONALES                                                                </v>
          </cell>
          <cell r="AA3" t="str">
            <v xml:space="preserve">GANANCIAS Y PRDIDAS                                                            </v>
          </cell>
        </row>
        <row r="4">
          <cell r="A4">
            <v>91</v>
          </cell>
          <cell r="B4" t="str">
            <v>FONDO MUTUO DE AHORRO E INVERSION SEGURIDAD</v>
          </cell>
          <cell r="C4">
            <v>69208532811.649994</v>
          </cell>
          <cell r="D4">
            <v>3109661150.04</v>
          </cell>
          <cell r="E4">
            <v>25208917455.360001</v>
          </cell>
          <cell r="F4">
            <v>25162902263.810001</v>
          </cell>
          <cell r="G4">
            <v>46015191.549999997</v>
          </cell>
          <cell r="H4">
            <v>39596136959.019997</v>
          </cell>
          <cell r="I4">
            <v>6607529656.6899996</v>
          </cell>
          <cell r="K4">
            <v>3909937569.9400001</v>
          </cell>
          <cell r="L4">
            <v>2433306948.3600001</v>
          </cell>
          <cell r="M4">
            <v>1925236897.9300001</v>
          </cell>
          <cell r="N4">
            <v>8205290996.3900003</v>
          </cell>
          <cell r="O4">
            <v>5698398834.1499996</v>
          </cell>
          <cell r="P4">
            <v>10816436055.559999</v>
          </cell>
          <cell r="S4">
            <v>66098871661.610001</v>
          </cell>
          <cell r="T4">
            <v>3176088739.2399998</v>
          </cell>
          <cell r="U4">
            <v>3175787371.2399998</v>
          </cell>
          <cell r="V4">
            <v>301368</v>
          </cell>
          <cell r="W4">
            <v>3176088739.2399998</v>
          </cell>
          <cell r="X4">
            <v>266121140.81</v>
          </cell>
          <cell r="Y4">
            <v>186971708.25999999</v>
          </cell>
          <cell r="Z4">
            <v>2374124.2200000002</v>
          </cell>
          <cell r="AA4">
            <v>2720621765.9499998</v>
          </cell>
        </row>
        <row r="5">
          <cell r="A5">
            <v>70</v>
          </cell>
          <cell r="B5" t="str">
            <v>FONDO MUTUO DE INVERSION DE LOS EMPLEADOS DE LA CIA. SURAMERICANA DE SEGUROS</v>
          </cell>
          <cell r="C5">
            <v>67866151508.080002</v>
          </cell>
          <cell r="D5">
            <v>218682760.5</v>
          </cell>
          <cell r="E5">
            <v>53339217371.199997</v>
          </cell>
          <cell r="F5">
            <v>53339217371.199997</v>
          </cell>
          <cell r="H5">
            <v>13225851963.279999</v>
          </cell>
          <cell r="I5">
            <v>5529271919.1099997</v>
          </cell>
          <cell r="J5">
            <v>987458917.85000002</v>
          </cell>
          <cell r="K5">
            <v>6709121126.3199997</v>
          </cell>
          <cell r="S5">
            <v>67647468747.580002</v>
          </cell>
          <cell r="T5">
            <v>-8153246675.8599997</v>
          </cell>
          <cell r="U5">
            <v>-8153246740.9200001</v>
          </cell>
          <cell r="V5">
            <v>65.06</v>
          </cell>
          <cell r="W5">
            <v>-8153246675.8599997</v>
          </cell>
          <cell r="X5">
            <v>70107709.400000006</v>
          </cell>
          <cell r="Y5">
            <v>214288931.66999999</v>
          </cell>
          <cell r="Z5">
            <v>38927</v>
          </cell>
          <cell r="AA5">
            <v>-8437682243.9300003</v>
          </cell>
        </row>
        <row r="6">
          <cell r="A6">
            <v>119</v>
          </cell>
          <cell r="B6" t="str">
            <v>FONDO MUTUO DE INVERSION DE LOS EMPLEADOS DEL GRUPO BANCOLOMBIA - MUTUOCOLOMBIA</v>
          </cell>
          <cell r="C6">
            <v>48563271870.120003</v>
          </cell>
          <cell r="D6">
            <v>1567837011.71</v>
          </cell>
          <cell r="E6">
            <v>6838680391.3100004</v>
          </cell>
          <cell r="F6">
            <v>6838680391.3100004</v>
          </cell>
          <cell r="H6">
            <v>37989691350.009995</v>
          </cell>
          <cell r="I6">
            <v>12389249053.629999</v>
          </cell>
          <cell r="K6">
            <v>19619822892.349998</v>
          </cell>
          <cell r="L6">
            <v>5980619404.0299997</v>
          </cell>
          <cell r="S6">
            <v>46995434858.410004</v>
          </cell>
          <cell r="T6">
            <v>882110789.48000002</v>
          </cell>
          <cell r="U6">
            <v>788025503.61000001</v>
          </cell>
          <cell r="V6">
            <v>94085285.870000005</v>
          </cell>
          <cell r="W6">
            <v>882110789.48000002</v>
          </cell>
          <cell r="X6">
            <v>265248487.36000001</v>
          </cell>
          <cell r="Y6">
            <v>24508967.719999999</v>
          </cell>
          <cell r="AA6">
            <v>592353334.39999998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33272387682.779999</v>
          </cell>
          <cell r="D7">
            <v>1232058542.27</v>
          </cell>
          <cell r="E7">
            <v>14919242691.889999</v>
          </cell>
          <cell r="F7">
            <v>14919242691.889999</v>
          </cell>
          <cell r="H7">
            <v>14788468878.4</v>
          </cell>
          <cell r="I7">
            <v>4006661978.79</v>
          </cell>
          <cell r="J7">
            <v>3748340329.3699999</v>
          </cell>
          <cell r="K7">
            <v>7033466570.2399998</v>
          </cell>
          <cell r="S7">
            <v>32040329140.509998</v>
          </cell>
          <cell r="T7">
            <v>2023835854.1600001</v>
          </cell>
          <cell r="U7">
            <v>2023835854.1600001</v>
          </cell>
          <cell r="W7">
            <v>2023835854.1600001</v>
          </cell>
          <cell r="X7">
            <v>52669455</v>
          </cell>
          <cell r="Y7">
            <v>204498142.34</v>
          </cell>
          <cell r="AA7">
            <v>1766668256.8199999</v>
          </cell>
        </row>
        <row r="8">
          <cell r="A8">
            <v>29</v>
          </cell>
          <cell r="B8" t="str">
            <v>FONDO MUTUO DE INVERSIONES DEL BANCO DE LA REPUBLICA</v>
          </cell>
          <cell r="C8">
            <v>32508392897.139999</v>
          </cell>
          <cell r="D8">
            <v>1241026277.79</v>
          </cell>
          <cell r="E8">
            <v>2449849453.3000002</v>
          </cell>
          <cell r="F8">
            <v>2449849453.3000002</v>
          </cell>
          <cell r="H8">
            <v>27281319304.769997</v>
          </cell>
          <cell r="I8">
            <v>11927612863.879999</v>
          </cell>
          <cell r="K8">
            <v>15353706440.889999</v>
          </cell>
          <cell r="S8">
            <v>31267366619.349998</v>
          </cell>
          <cell r="T8">
            <v>1028725280.76</v>
          </cell>
          <cell r="U8">
            <v>1023393770.76</v>
          </cell>
          <cell r="V8">
            <v>5331510</v>
          </cell>
          <cell r="W8">
            <v>1028725280.76</v>
          </cell>
          <cell r="X8">
            <v>229395040.47999999</v>
          </cell>
          <cell r="Y8">
            <v>57140905.700000003</v>
          </cell>
          <cell r="Z8">
            <v>5331510</v>
          </cell>
          <cell r="AA8">
            <v>736857824.58000004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28272393908.049999</v>
          </cell>
          <cell r="D9">
            <v>2006701595.76</v>
          </cell>
          <cell r="E9">
            <v>15275828484.869999</v>
          </cell>
          <cell r="F9">
            <v>13320421830.5</v>
          </cell>
          <cell r="G9">
            <v>1955406654.3699999</v>
          </cell>
          <cell r="H9">
            <v>2027732853.29</v>
          </cell>
          <cell r="K9">
            <v>2027732853.29</v>
          </cell>
          <cell r="S9">
            <v>26265692312.290001</v>
          </cell>
          <cell r="T9">
            <v>2168224000.9299998</v>
          </cell>
          <cell r="U9">
            <v>2166924000.9299998</v>
          </cell>
          <cell r="V9">
            <v>1300000</v>
          </cell>
          <cell r="W9">
            <v>2168224000.9299998</v>
          </cell>
          <cell r="X9">
            <v>16281709.630000001</v>
          </cell>
          <cell r="Y9">
            <v>1652619</v>
          </cell>
          <cell r="Z9">
            <v>0</v>
          </cell>
          <cell r="AA9">
            <v>2150289672.3000002</v>
          </cell>
        </row>
        <row r="10">
          <cell r="A10">
            <v>47</v>
          </cell>
          <cell r="B10" t="str">
            <v>FONDO MUTUO DE INVERSIÓN FUTURO</v>
          </cell>
          <cell r="C10">
            <v>27990279917.970001</v>
          </cell>
          <cell r="D10">
            <v>257678741.37</v>
          </cell>
          <cell r="E10">
            <v>14669714024.58</v>
          </cell>
          <cell r="F10">
            <v>14666828264.58</v>
          </cell>
          <cell r="G10">
            <v>2885760</v>
          </cell>
          <cell r="H10">
            <v>9409236205.1800003</v>
          </cell>
          <cell r="J10">
            <v>1379189533.27</v>
          </cell>
          <cell r="K10">
            <v>5408590844.8199997</v>
          </cell>
          <cell r="N10">
            <v>2621455827.0900002</v>
          </cell>
          <cell r="S10">
            <v>27732601176.599998</v>
          </cell>
          <cell r="T10">
            <v>1652511795.99</v>
          </cell>
          <cell r="U10">
            <v>1652511785.5999999</v>
          </cell>
          <cell r="V10">
            <v>10.39</v>
          </cell>
          <cell r="W10">
            <v>1652511795.99</v>
          </cell>
          <cell r="X10">
            <v>69215752.659999996</v>
          </cell>
          <cell r="Y10">
            <v>27505769.690000001</v>
          </cell>
          <cell r="AA10">
            <v>1555790273.6400001</v>
          </cell>
        </row>
        <row r="11">
          <cell r="A11">
            <v>73</v>
          </cell>
          <cell r="B11" t="str">
            <v>FONDO MUTUO DE INVERSION SOCIAL</v>
          </cell>
          <cell r="C11">
            <v>25768817444.98</v>
          </cell>
          <cell r="D11">
            <v>508699618.81999999</v>
          </cell>
          <cell r="E11">
            <v>2601821906.5500002</v>
          </cell>
          <cell r="F11">
            <v>2601821906.5500002</v>
          </cell>
          <cell r="H11">
            <v>20106425783.27</v>
          </cell>
          <cell r="I11">
            <v>1511225313.0699999</v>
          </cell>
          <cell r="K11">
            <v>7325420540.8999996</v>
          </cell>
          <cell r="L11">
            <v>7259644968.2399998</v>
          </cell>
          <cell r="N11">
            <v>4010134961.0599999</v>
          </cell>
          <cell r="S11">
            <v>25260117826.16</v>
          </cell>
          <cell r="T11">
            <v>570748711.82000005</v>
          </cell>
          <cell r="U11">
            <v>570748370.41999996</v>
          </cell>
          <cell r="V11">
            <v>341.4</v>
          </cell>
          <cell r="W11">
            <v>570748711.82000005</v>
          </cell>
          <cell r="X11">
            <v>99807665.420000002</v>
          </cell>
          <cell r="Y11">
            <v>43286634.200000003</v>
          </cell>
          <cell r="Z11">
            <v>0</v>
          </cell>
          <cell r="AA11">
            <v>427654412.19999999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23469458020</v>
          </cell>
          <cell r="D12">
            <v>1544909717</v>
          </cell>
          <cell r="E12">
            <v>3787578803</v>
          </cell>
          <cell r="F12">
            <v>3007082744</v>
          </cell>
          <cell r="G12">
            <v>780496059</v>
          </cell>
          <cell r="H12">
            <v>12098442145</v>
          </cell>
          <cell r="I12">
            <v>5453581280</v>
          </cell>
          <cell r="K12">
            <v>4731206264</v>
          </cell>
          <cell r="O12">
            <v>1913654601</v>
          </cell>
          <cell r="S12">
            <v>21924548303</v>
          </cell>
          <cell r="T12">
            <v>1562327628</v>
          </cell>
          <cell r="U12">
            <v>1553663892</v>
          </cell>
          <cell r="V12">
            <v>8663736</v>
          </cell>
          <cell r="W12">
            <v>1562327628</v>
          </cell>
          <cell r="X12">
            <v>13032166</v>
          </cell>
          <cell r="Y12">
            <v>37979948</v>
          </cell>
          <cell r="Z12">
            <v>11627702</v>
          </cell>
          <cell r="AA12">
            <v>1499687812</v>
          </cell>
        </row>
        <row r="13">
          <cell r="A13">
            <v>80</v>
          </cell>
          <cell r="B13" t="str">
            <v>FONDO MUTUO DE INVERSION DE EMPLEADOS DE  CERROMATOSO S.A., FUND. EDUC. MONTELIBANO</v>
          </cell>
          <cell r="C13">
            <v>23156422482.619999</v>
          </cell>
          <cell r="D13">
            <v>900472384.20000005</v>
          </cell>
          <cell r="E13">
            <v>6304823765.5500002</v>
          </cell>
          <cell r="F13">
            <v>6264136557.4499998</v>
          </cell>
          <cell r="G13">
            <v>40687208.100000001</v>
          </cell>
          <cell r="H13">
            <v>15887928372.360001</v>
          </cell>
          <cell r="I13">
            <v>3946798708.23</v>
          </cell>
          <cell r="J13">
            <v>291185929.25999999</v>
          </cell>
          <cell r="K13">
            <v>11649943734.870001</v>
          </cell>
          <cell r="S13">
            <v>22255950098.419998</v>
          </cell>
          <cell r="T13">
            <v>1011770987.04</v>
          </cell>
          <cell r="U13">
            <v>914270882.05999994</v>
          </cell>
          <cell r="V13">
            <v>97500104.980000004</v>
          </cell>
          <cell r="W13">
            <v>1011770987.04</v>
          </cell>
          <cell r="X13">
            <v>60160358.810000002</v>
          </cell>
          <cell r="Y13">
            <v>0</v>
          </cell>
          <cell r="AA13">
            <v>951610628.23000002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17810963182.830002</v>
          </cell>
          <cell r="D14">
            <v>825228017.05999994</v>
          </cell>
          <cell r="E14">
            <v>739192560.76999998</v>
          </cell>
          <cell r="F14">
            <v>739192560.76999998</v>
          </cell>
          <cell r="H14">
            <v>10648650581.34</v>
          </cell>
          <cell r="I14">
            <v>2100256352.6300001</v>
          </cell>
          <cell r="K14">
            <v>5356187773.25</v>
          </cell>
          <cell r="N14">
            <v>3192206455.46</v>
          </cell>
          <cell r="S14">
            <v>16985735165.77</v>
          </cell>
          <cell r="T14">
            <v>519820324.39999998</v>
          </cell>
          <cell r="U14">
            <v>519820324.39999998</v>
          </cell>
          <cell r="W14">
            <v>519820324.39999998</v>
          </cell>
          <cell r="X14">
            <v>43745336.119999997</v>
          </cell>
          <cell r="Y14">
            <v>5930816.3799999999</v>
          </cell>
          <cell r="AA14">
            <v>470144171.89999998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15635610425.389999</v>
          </cell>
          <cell r="D15">
            <v>476536207.29000002</v>
          </cell>
          <cell r="E15">
            <v>479865747.39999998</v>
          </cell>
          <cell r="F15">
            <v>479852177.39999998</v>
          </cell>
          <cell r="G15">
            <v>13570</v>
          </cell>
          <cell r="H15">
            <v>7312449800.0100002</v>
          </cell>
          <cell r="K15">
            <v>1523015239.78</v>
          </cell>
          <cell r="L15">
            <v>3044259371.3000002</v>
          </cell>
          <cell r="N15">
            <v>2745175188.9299998</v>
          </cell>
          <cell r="S15">
            <v>15159074218.1</v>
          </cell>
          <cell r="T15">
            <v>441678407.73000002</v>
          </cell>
          <cell r="U15">
            <v>441678407.73000002</v>
          </cell>
          <cell r="W15">
            <v>441678407.73000002</v>
          </cell>
          <cell r="X15">
            <v>92347394.769999996</v>
          </cell>
          <cell r="Y15">
            <v>10915280</v>
          </cell>
          <cell r="AA15">
            <v>338415732.95999998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15587486148.1</v>
          </cell>
          <cell r="D16">
            <v>575602145.75</v>
          </cell>
          <cell r="E16">
            <v>1199690327.3900001</v>
          </cell>
          <cell r="F16">
            <v>506318878.19999999</v>
          </cell>
          <cell r="G16">
            <v>693371449.19000006</v>
          </cell>
          <cell r="H16">
            <v>11259244736.040001</v>
          </cell>
          <cell r="I16">
            <v>2495220249.21</v>
          </cell>
          <cell r="J16">
            <v>556275856.72000003</v>
          </cell>
          <cell r="K16">
            <v>8207748630.1099997</v>
          </cell>
          <cell r="S16">
            <v>15011884002.35</v>
          </cell>
          <cell r="T16">
            <v>448739617.39999998</v>
          </cell>
          <cell r="U16">
            <v>433555267.24000001</v>
          </cell>
          <cell r="V16">
            <v>15184350.16</v>
          </cell>
          <cell r="W16">
            <v>448739617.39999998</v>
          </cell>
          <cell r="X16">
            <v>28014556.809999999</v>
          </cell>
          <cell r="Y16">
            <v>30058431.059999999</v>
          </cell>
          <cell r="Z16">
            <v>15000000</v>
          </cell>
          <cell r="AA16">
            <v>375666629.52999997</v>
          </cell>
        </row>
        <row r="17">
          <cell r="A17">
            <v>12</v>
          </cell>
          <cell r="B17" t="str">
            <v>FONDO MUTUO DE INVERSION INVERTIR GENERAL MOTORS COLMOTORES - COLMOTORES</v>
          </cell>
          <cell r="C17">
            <v>15216825637.459999</v>
          </cell>
          <cell r="D17">
            <v>741958534.00999999</v>
          </cell>
          <cell r="E17">
            <v>2551864127.0300002</v>
          </cell>
          <cell r="F17">
            <v>2551864127.0300002</v>
          </cell>
          <cell r="G17">
            <v>0</v>
          </cell>
          <cell r="H17">
            <v>6830826444.5799999</v>
          </cell>
          <cell r="I17">
            <v>103373423.87</v>
          </cell>
          <cell r="K17">
            <v>6727453020.71</v>
          </cell>
          <cell r="S17">
            <v>14474867103.450001</v>
          </cell>
          <cell r="T17">
            <v>721108193.99000001</v>
          </cell>
          <cell r="U17">
            <v>682136949.75999999</v>
          </cell>
          <cell r="V17">
            <v>38971244.229999997</v>
          </cell>
          <cell r="W17">
            <v>721108193.99000001</v>
          </cell>
          <cell r="X17">
            <v>20800159.859999999</v>
          </cell>
          <cell r="Y17">
            <v>42167193.840000004</v>
          </cell>
          <cell r="Z17">
            <v>38855532</v>
          </cell>
          <cell r="AA17">
            <v>619285308.28999996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14439443627.24</v>
          </cell>
          <cell r="D18">
            <v>713787107.21000004</v>
          </cell>
          <cell r="E18">
            <v>1921899415.5999999</v>
          </cell>
          <cell r="F18">
            <v>1444078383.5999999</v>
          </cell>
          <cell r="G18">
            <v>477821032</v>
          </cell>
          <cell r="H18">
            <v>6104504474.7700005</v>
          </cell>
          <cell r="I18">
            <v>263308364.47999999</v>
          </cell>
          <cell r="K18">
            <v>865031442.32000005</v>
          </cell>
          <cell r="O18">
            <v>1916465791.1800001</v>
          </cell>
          <cell r="P18">
            <v>3059698876.79</v>
          </cell>
          <cell r="S18">
            <v>13725656520.030001</v>
          </cell>
          <cell r="T18">
            <v>669564111.87</v>
          </cell>
          <cell r="U18">
            <v>669564111.87</v>
          </cell>
          <cell r="V18">
            <v>0</v>
          </cell>
          <cell r="W18">
            <v>669564111.87</v>
          </cell>
          <cell r="X18">
            <v>206011672.21000001</v>
          </cell>
          <cell r="Y18">
            <v>113746474.79000001</v>
          </cell>
          <cell r="AA18">
            <v>349805964.87</v>
          </cell>
        </row>
        <row r="19">
          <cell r="A19">
            <v>61</v>
          </cell>
          <cell r="B19" t="str">
            <v>FONDO MUTUO DE INVERSION FONBYH</v>
          </cell>
          <cell r="C19">
            <v>13145352051.5</v>
          </cell>
          <cell r="D19">
            <v>679593031.69000006</v>
          </cell>
          <cell r="E19">
            <v>425550626.56</v>
          </cell>
          <cell r="F19">
            <v>386628029.06</v>
          </cell>
          <cell r="G19">
            <v>38922597.5</v>
          </cell>
          <cell r="H19">
            <v>6732071009.2399998</v>
          </cell>
          <cell r="I19">
            <v>1456835983.0699999</v>
          </cell>
          <cell r="K19">
            <v>5275235026.1700001</v>
          </cell>
          <cell r="S19">
            <v>12465759019.809999</v>
          </cell>
          <cell r="T19">
            <v>397871819.60000002</v>
          </cell>
          <cell r="U19">
            <v>391248164.49000001</v>
          </cell>
          <cell r="V19">
            <v>6623655.1100000003</v>
          </cell>
          <cell r="W19">
            <v>397871819.60000002</v>
          </cell>
          <cell r="X19">
            <v>95196542.099999994</v>
          </cell>
          <cell r="Y19">
            <v>21882175.390000001</v>
          </cell>
          <cell r="Z19">
            <v>6532695.2599999998</v>
          </cell>
          <cell r="AA19">
            <v>274260406.85000002</v>
          </cell>
        </row>
        <row r="20">
          <cell r="A20">
            <v>48</v>
          </cell>
          <cell r="B20" t="str">
            <v>FONDO MUTUO DE INVERSION DE LEONISA S.A.</v>
          </cell>
          <cell r="C20">
            <v>12913603366.870001</v>
          </cell>
          <cell r="D20">
            <v>611535996.96000004</v>
          </cell>
          <cell r="E20">
            <v>7619060600.3999996</v>
          </cell>
          <cell r="F20">
            <v>7619060600.3999996</v>
          </cell>
          <cell r="H20">
            <v>5122598470.1400003</v>
          </cell>
          <cell r="I20">
            <v>354538400</v>
          </cell>
          <cell r="J20">
            <v>762933301.11000001</v>
          </cell>
          <cell r="K20">
            <v>4005126769.0300002</v>
          </cell>
          <cell r="S20">
            <v>12302067369.91</v>
          </cell>
          <cell r="T20">
            <v>787089355.71000004</v>
          </cell>
          <cell r="U20">
            <v>787089355.71000004</v>
          </cell>
          <cell r="W20">
            <v>787089355.71000004</v>
          </cell>
          <cell r="X20">
            <v>5836511.96</v>
          </cell>
          <cell r="Y20">
            <v>1513992</v>
          </cell>
          <cell r="AA20">
            <v>779738851.75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12385153996.360001</v>
          </cell>
          <cell r="D21">
            <v>258344883.22999999</v>
          </cell>
          <cell r="E21">
            <v>9469228443.6800003</v>
          </cell>
          <cell r="F21">
            <v>9466892196.6800003</v>
          </cell>
          <cell r="G21">
            <v>2336247</v>
          </cell>
          <cell r="H21">
            <v>1235367985.01</v>
          </cell>
          <cell r="I21">
            <v>555432684.13</v>
          </cell>
          <cell r="K21">
            <v>679935300.88</v>
          </cell>
          <cell r="S21">
            <v>12126809113.129999</v>
          </cell>
          <cell r="T21">
            <v>-175256776.47</v>
          </cell>
          <cell r="U21">
            <v>-175256776.47</v>
          </cell>
          <cell r="W21">
            <v>-175256776.47</v>
          </cell>
          <cell r="X21">
            <v>86492867.319999993</v>
          </cell>
          <cell r="Y21">
            <v>11911237.199999999</v>
          </cell>
          <cell r="AA21">
            <v>-273660880.99000001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12181571212.85</v>
          </cell>
          <cell r="D22">
            <v>354561917.38999999</v>
          </cell>
          <cell r="E22">
            <v>1926132003.6900001</v>
          </cell>
          <cell r="F22">
            <v>1926132003.6900001</v>
          </cell>
          <cell r="H22">
            <v>7516606421.1700001</v>
          </cell>
          <cell r="I22">
            <v>3119440487.5900002</v>
          </cell>
          <cell r="J22">
            <v>273016462.73000002</v>
          </cell>
          <cell r="K22">
            <v>4124149470.8499999</v>
          </cell>
          <cell r="S22">
            <v>11827009295.459999</v>
          </cell>
          <cell r="T22">
            <v>394343546.88</v>
          </cell>
          <cell r="U22">
            <v>394343546.88</v>
          </cell>
          <cell r="W22">
            <v>394343546.88</v>
          </cell>
          <cell r="X22">
            <v>30847758</v>
          </cell>
          <cell r="Y22">
            <v>4843984.7300000004</v>
          </cell>
          <cell r="AA22">
            <v>358651804.14999998</v>
          </cell>
        </row>
        <row r="23">
          <cell r="A23">
            <v>9</v>
          </cell>
          <cell r="B23" t="str">
            <v xml:space="preserve">FONDO MUTUO DE INVERSION DE LOS TRABAJADORES DE CARTÓN DE COLOMBIA </v>
          </cell>
          <cell r="C23">
            <v>12170885840</v>
          </cell>
          <cell r="D23">
            <v>25675463</v>
          </cell>
          <cell r="E23">
            <v>5823345764</v>
          </cell>
          <cell r="F23">
            <v>5822507771</v>
          </cell>
          <cell r="G23">
            <v>837993</v>
          </cell>
          <cell r="H23">
            <v>5981377609</v>
          </cell>
          <cell r="I23">
            <v>1898488568</v>
          </cell>
          <cell r="J23">
            <v>386401175</v>
          </cell>
          <cell r="K23">
            <v>3696487866</v>
          </cell>
          <cell r="Q23">
            <v>0</v>
          </cell>
          <cell r="S23">
            <v>12145210377</v>
          </cell>
          <cell r="T23">
            <v>200071823</v>
          </cell>
          <cell r="U23">
            <v>200071823</v>
          </cell>
          <cell r="V23">
            <v>0</v>
          </cell>
          <cell r="W23">
            <v>200071823</v>
          </cell>
          <cell r="X23">
            <v>5050765</v>
          </cell>
          <cell r="Y23">
            <v>249249</v>
          </cell>
          <cell r="AA23">
            <v>194771809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9388957677.8199997</v>
          </cell>
          <cell r="D24">
            <v>287890583.18000001</v>
          </cell>
          <cell r="E24">
            <v>1995182213.3600001</v>
          </cell>
          <cell r="F24">
            <v>1944368320.98</v>
          </cell>
          <cell r="G24">
            <v>50813892.380000003</v>
          </cell>
          <cell r="H24">
            <v>6671678322</v>
          </cell>
          <cell r="I24">
            <v>19829670</v>
          </cell>
          <cell r="J24">
            <v>449626114</v>
          </cell>
          <cell r="K24">
            <v>6202222538</v>
          </cell>
          <cell r="S24">
            <v>9101067094.6399994</v>
          </cell>
          <cell r="T24">
            <v>408896257.39999998</v>
          </cell>
          <cell r="U24">
            <v>253252530.13</v>
          </cell>
          <cell r="V24">
            <v>155643727.27000001</v>
          </cell>
          <cell r="W24">
            <v>408896257.39999998</v>
          </cell>
          <cell r="Z24">
            <v>107458105.59</v>
          </cell>
          <cell r="AA24">
            <v>301438151.81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8898388432.8199997</v>
          </cell>
          <cell r="D25">
            <v>482674180.31</v>
          </cell>
          <cell r="E25">
            <v>2496954255.79</v>
          </cell>
          <cell r="F25">
            <v>2467183660.3899999</v>
          </cell>
          <cell r="G25">
            <v>29770595.399999999</v>
          </cell>
          <cell r="H25">
            <v>5110830570.3899994</v>
          </cell>
          <cell r="I25">
            <v>3438886018.4099998</v>
          </cell>
          <cell r="K25">
            <v>1671944551.98</v>
          </cell>
          <cell r="S25">
            <v>8415714252.5100002</v>
          </cell>
          <cell r="T25">
            <v>310063645.83999997</v>
          </cell>
          <cell r="U25">
            <v>309965987.44999999</v>
          </cell>
          <cell r="V25">
            <v>97658.39</v>
          </cell>
          <cell r="W25">
            <v>310063645.83999997</v>
          </cell>
          <cell r="X25">
            <v>8044112.9299999997</v>
          </cell>
          <cell r="Y25">
            <v>42461011.329999998</v>
          </cell>
          <cell r="AA25">
            <v>259558521.58000001</v>
          </cell>
        </row>
        <row r="26">
          <cell r="A26">
            <v>95</v>
          </cell>
          <cell r="B26" t="str">
            <v xml:space="preserve">FONDO MUTUO DE INVERSION DE TCC LTDA                         </v>
          </cell>
          <cell r="C26">
            <v>7930757147.2299995</v>
          </cell>
          <cell r="D26">
            <v>454224947.47000003</v>
          </cell>
          <cell r="E26">
            <v>4806814344.6599998</v>
          </cell>
          <cell r="F26">
            <v>4806814344.6599998</v>
          </cell>
          <cell r="H26">
            <v>1107473887.3899999</v>
          </cell>
          <cell r="J26">
            <v>226390822.34</v>
          </cell>
          <cell r="K26">
            <v>881083065.04999995</v>
          </cell>
          <cell r="S26">
            <v>7476532199.7600002</v>
          </cell>
          <cell r="T26">
            <v>22972992.23</v>
          </cell>
          <cell r="U26">
            <v>17960822.27</v>
          </cell>
          <cell r="V26">
            <v>5012169.96</v>
          </cell>
          <cell r="W26">
            <v>22972992.23</v>
          </cell>
          <cell r="X26">
            <v>10773537.689999999</v>
          </cell>
          <cell r="Y26">
            <v>73471532.469999999</v>
          </cell>
          <cell r="AA26">
            <v>-61272077.93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7752284447.5699997</v>
          </cell>
          <cell r="D27">
            <v>295853673.30000001</v>
          </cell>
          <cell r="E27">
            <v>4000636232.8499999</v>
          </cell>
          <cell r="F27">
            <v>3600636572.8499999</v>
          </cell>
          <cell r="G27">
            <v>399999660</v>
          </cell>
          <cell r="H27">
            <v>1315820710</v>
          </cell>
          <cell r="I27">
            <v>689106280</v>
          </cell>
          <cell r="K27">
            <v>626714430</v>
          </cell>
          <cell r="S27">
            <v>7456430774.2700005</v>
          </cell>
          <cell r="T27">
            <v>377702333.19</v>
          </cell>
          <cell r="U27">
            <v>370857594.30000001</v>
          </cell>
          <cell r="V27">
            <v>6844738.8899999997</v>
          </cell>
          <cell r="W27">
            <v>377702333.19</v>
          </cell>
          <cell r="X27">
            <v>18299204.329999998</v>
          </cell>
          <cell r="Y27">
            <v>6941612.54</v>
          </cell>
          <cell r="Z27">
            <v>6835525</v>
          </cell>
          <cell r="AA27">
            <v>345625991.31999999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7678115856.5500002</v>
          </cell>
          <cell r="D28">
            <v>371824244.81</v>
          </cell>
          <cell r="E28">
            <v>2335653131.9400001</v>
          </cell>
          <cell r="F28">
            <v>1976902757.72</v>
          </cell>
          <cell r="G28">
            <v>358750374.22000003</v>
          </cell>
          <cell r="H28">
            <v>2934107609.8600001</v>
          </cell>
          <cell r="I28">
            <v>51834601.869999997</v>
          </cell>
          <cell r="K28">
            <v>2731615384.5700002</v>
          </cell>
          <cell r="R28">
            <v>150657623.41999999</v>
          </cell>
          <cell r="S28">
            <v>7306291611.7399998</v>
          </cell>
          <cell r="T28">
            <v>389851764.13999999</v>
          </cell>
          <cell r="U28">
            <v>389851764.13999999</v>
          </cell>
          <cell r="W28">
            <v>389851764.13999999</v>
          </cell>
          <cell r="X28">
            <v>32026163.620000001</v>
          </cell>
          <cell r="Y28">
            <v>12272822.85</v>
          </cell>
          <cell r="Z28">
            <v>278702.78000000003</v>
          </cell>
          <cell r="AA28">
            <v>345274074.88999999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7301841988.6499996</v>
          </cell>
          <cell r="D29">
            <v>517793492.64999998</v>
          </cell>
          <cell r="E29">
            <v>1293732310.1099999</v>
          </cell>
          <cell r="F29">
            <v>1293732310.1099999</v>
          </cell>
          <cell r="H29">
            <v>4551574042.0499992</v>
          </cell>
          <cell r="I29">
            <v>1575792108.22</v>
          </cell>
          <cell r="K29">
            <v>2297127272.27</v>
          </cell>
          <cell r="L29">
            <v>678654661.55999994</v>
          </cell>
          <cell r="S29">
            <v>6784048496</v>
          </cell>
          <cell r="T29">
            <v>263886954</v>
          </cell>
          <cell r="U29">
            <v>239706713.34999999</v>
          </cell>
          <cell r="V29">
            <v>24180240.649999999</v>
          </cell>
          <cell r="W29">
            <v>263886954</v>
          </cell>
          <cell r="X29">
            <v>13781540.810000001</v>
          </cell>
          <cell r="Y29">
            <v>15693278.300000001</v>
          </cell>
          <cell r="Z29">
            <v>140170.93</v>
          </cell>
          <cell r="AA29">
            <v>234271963.96000001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6806751159.0500002</v>
          </cell>
          <cell r="D30">
            <v>209216608.86000001</v>
          </cell>
          <cell r="E30">
            <v>108106913.43000001</v>
          </cell>
          <cell r="F30">
            <v>72156735.670000002</v>
          </cell>
          <cell r="G30">
            <v>35950177.759999998</v>
          </cell>
          <cell r="H30">
            <v>4253556317.0199995</v>
          </cell>
          <cell r="I30">
            <v>1487358624.8</v>
          </cell>
          <cell r="K30">
            <v>2766197692.2199998</v>
          </cell>
          <cell r="S30">
            <v>6597534550.1899996</v>
          </cell>
          <cell r="T30">
            <v>244609838.43000001</v>
          </cell>
          <cell r="U30">
            <v>238120994.41999999</v>
          </cell>
          <cell r="V30">
            <v>6488844.0099999998</v>
          </cell>
          <cell r="W30">
            <v>244609838.43000001</v>
          </cell>
          <cell r="X30">
            <v>61278881.840000004</v>
          </cell>
          <cell r="Y30">
            <v>4747357.38</v>
          </cell>
          <cell r="Z30">
            <v>28000</v>
          </cell>
          <cell r="AA30">
            <v>178555599.21000001</v>
          </cell>
        </row>
        <row r="31">
          <cell r="A31">
            <v>15</v>
          </cell>
          <cell r="B31" t="str">
            <v>FONDO MUTUO DE INVERSION TRABAJADORES DE CORFICOLOMBIANA S.A -COMPARTIR</v>
          </cell>
          <cell r="C31">
            <v>5951073786.3599997</v>
          </cell>
          <cell r="D31">
            <v>62086909.530000001</v>
          </cell>
          <cell r="E31">
            <v>876040880.35000002</v>
          </cell>
          <cell r="F31">
            <v>876040880.35000002</v>
          </cell>
          <cell r="H31">
            <v>4068233379.6100001</v>
          </cell>
          <cell r="I31">
            <v>2575261860.6500001</v>
          </cell>
          <cell r="K31">
            <v>1492971518.96</v>
          </cell>
          <cell r="S31">
            <v>5888986876.8299999</v>
          </cell>
          <cell r="T31">
            <v>174391512.31999999</v>
          </cell>
          <cell r="U31">
            <v>174389745.81999999</v>
          </cell>
          <cell r="V31">
            <v>1766.5</v>
          </cell>
          <cell r="W31">
            <v>174391512.31999999</v>
          </cell>
          <cell r="X31">
            <v>51443890.5</v>
          </cell>
          <cell r="Y31">
            <v>51634</v>
          </cell>
          <cell r="Z31">
            <v>367249.12</v>
          </cell>
          <cell r="AA31">
            <v>122528738.7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5738220362.1400003</v>
          </cell>
          <cell r="D32">
            <v>196139429.21000001</v>
          </cell>
          <cell r="E32">
            <v>1373836675.5999999</v>
          </cell>
          <cell r="F32">
            <v>1228169569.49</v>
          </cell>
          <cell r="G32">
            <v>145667106.11000001</v>
          </cell>
          <cell r="H32">
            <v>2877497899.4900002</v>
          </cell>
          <cell r="K32">
            <v>2873778215.6300001</v>
          </cell>
          <cell r="R32">
            <v>3719683.86</v>
          </cell>
          <cell r="S32">
            <v>5542080932.9300003</v>
          </cell>
          <cell r="T32">
            <v>261784283.72</v>
          </cell>
          <cell r="U32">
            <v>261784283.72</v>
          </cell>
          <cell r="W32">
            <v>261784283.72</v>
          </cell>
          <cell r="X32">
            <v>32874988.120000001</v>
          </cell>
          <cell r="Y32">
            <v>7028121.6299999999</v>
          </cell>
          <cell r="Z32">
            <v>172530.06</v>
          </cell>
          <cell r="AA32">
            <v>221708643.91</v>
          </cell>
        </row>
        <row r="33">
          <cell r="A33">
            <v>94</v>
          </cell>
          <cell r="B33" t="str">
            <v>FONDO MUTUO DE INVERSION DE SUCROMILES</v>
          </cell>
          <cell r="C33">
            <v>5628306098.0500002</v>
          </cell>
          <cell r="D33">
            <v>382901923.23000002</v>
          </cell>
          <cell r="E33">
            <v>4002200593.1399999</v>
          </cell>
          <cell r="F33">
            <v>2641748021.3299999</v>
          </cell>
          <cell r="G33">
            <v>1360452571.8099999</v>
          </cell>
          <cell r="H33">
            <v>138783200</v>
          </cell>
          <cell r="J33">
            <v>138783200</v>
          </cell>
          <cell r="S33">
            <v>5245404174.8199997</v>
          </cell>
          <cell r="T33">
            <v>224421214.72999999</v>
          </cell>
          <cell r="U33">
            <v>224421214.72999999</v>
          </cell>
          <cell r="W33">
            <v>224421214.72999999</v>
          </cell>
          <cell r="X33">
            <v>12144617.529999999</v>
          </cell>
          <cell r="Y33">
            <v>4535109.26</v>
          </cell>
          <cell r="AA33">
            <v>207741487.94</v>
          </cell>
        </row>
        <row r="34">
          <cell r="A34">
            <v>5</v>
          </cell>
          <cell r="B34" t="str">
            <v xml:space="preserve">FONDO MUTUO DE INVERSION AVANZAR                             </v>
          </cell>
          <cell r="C34">
            <v>4957214832.1499996</v>
          </cell>
          <cell r="D34">
            <v>45917262.68</v>
          </cell>
          <cell r="E34">
            <v>3745413046.1500001</v>
          </cell>
          <cell r="F34">
            <v>3739987696.1500001</v>
          </cell>
          <cell r="G34">
            <v>5425350</v>
          </cell>
          <cell r="H34">
            <v>883913055.41000009</v>
          </cell>
          <cell r="I34">
            <v>343343093.06</v>
          </cell>
          <cell r="J34">
            <v>196960015.44</v>
          </cell>
          <cell r="K34">
            <v>343609946.91000003</v>
          </cell>
          <cell r="S34">
            <v>4911297569.4700003</v>
          </cell>
          <cell r="T34">
            <v>282775290.76999998</v>
          </cell>
          <cell r="U34">
            <v>274523471.95999998</v>
          </cell>
          <cell r="V34">
            <v>8251818.8099999996</v>
          </cell>
          <cell r="W34">
            <v>282775290.76999998</v>
          </cell>
          <cell r="X34">
            <v>12452908.189999999</v>
          </cell>
          <cell r="Y34">
            <v>1565942.42</v>
          </cell>
          <cell r="Z34">
            <v>8025336.8099999996</v>
          </cell>
          <cell r="AA34">
            <v>260731103.34999999</v>
          </cell>
        </row>
        <row r="35">
          <cell r="A35">
            <v>81</v>
          </cell>
          <cell r="B35" t="str">
            <v xml:space="preserve">FONDO MUTUO DE INVERSION INVERBAXTER                         </v>
          </cell>
          <cell r="C35">
            <v>4848424463.6400003</v>
          </cell>
          <cell r="D35">
            <v>80927742.519999996</v>
          </cell>
          <cell r="E35">
            <v>2065867471.79</v>
          </cell>
          <cell r="F35">
            <v>2065867471.79</v>
          </cell>
          <cell r="H35">
            <v>2015249529.46</v>
          </cell>
          <cell r="I35">
            <v>899119988.96000004</v>
          </cell>
          <cell r="K35">
            <v>1116129540.5</v>
          </cell>
          <cell r="S35">
            <v>4767496721.1199999</v>
          </cell>
          <cell r="T35">
            <v>167993099.06999999</v>
          </cell>
          <cell r="U35">
            <v>167993099.06999999</v>
          </cell>
          <cell r="W35">
            <v>167993099.06999999</v>
          </cell>
          <cell r="X35">
            <v>30311939</v>
          </cell>
          <cell r="Y35">
            <v>7227351.3499999996</v>
          </cell>
          <cell r="AA35">
            <v>130453808.72</v>
          </cell>
        </row>
        <row r="36">
          <cell r="A36">
            <v>23</v>
          </cell>
          <cell r="B36" t="str">
            <v xml:space="preserve">FONDO MUTUO DE INVERSION DEL PERSONAL DE FABRICATO Y SUS FILIALES - FABRIMUTUO </v>
          </cell>
          <cell r="C36">
            <v>4322308293</v>
          </cell>
          <cell r="D36">
            <v>14267537</v>
          </cell>
          <cell r="E36">
            <v>2380701299</v>
          </cell>
          <cell r="F36">
            <v>2380701299</v>
          </cell>
          <cell r="H36">
            <v>1796172181</v>
          </cell>
          <cell r="I36">
            <v>190019433</v>
          </cell>
          <cell r="J36">
            <v>346915656</v>
          </cell>
          <cell r="K36">
            <v>1259237092</v>
          </cell>
          <cell r="S36">
            <v>4308040756</v>
          </cell>
          <cell r="T36">
            <v>-171856303</v>
          </cell>
          <cell r="U36">
            <v>-171856691</v>
          </cell>
          <cell r="V36">
            <v>388</v>
          </cell>
          <cell r="W36">
            <v>-171856303</v>
          </cell>
          <cell r="X36">
            <v>34697179</v>
          </cell>
          <cell r="Y36">
            <v>637735</v>
          </cell>
          <cell r="AA36">
            <v>-207191217</v>
          </cell>
        </row>
        <row r="37">
          <cell r="A37">
            <v>102</v>
          </cell>
          <cell r="B37" t="str">
            <v xml:space="preserve">FONDO MUTUO DE INVERSION DEL GRUPO LEGIS                     </v>
          </cell>
          <cell r="C37">
            <v>4046644073.3299999</v>
          </cell>
          <cell r="D37">
            <v>142201404.53</v>
          </cell>
          <cell r="E37">
            <v>196756613.62</v>
          </cell>
          <cell r="F37">
            <v>196756613.62</v>
          </cell>
          <cell r="H37">
            <v>2975082176.1200004</v>
          </cell>
          <cell r="I37">
            <v>180189420.11000001</v>
          </cell>
          <cell r="K37">
            <v>2794892756.0100002</v>
          </cell>
          <cell r="S37">
            <v>3904442668.8000002</v>
          </cell>
          <cell r="T37">
            <v>111599962.48999999</v>
          </cell>
          <cell r="U37">
            <v>111599962.48999999</v>
          </cell>
          <cell r="W37">
            <v>111599962.48999999</v>
          </cell>
          <cell r="X37">
            <v>18614986.91</v>
          </cell>
          <cell r="Y37">
            <v>3503575.44</v>
          </cell>
          <cell r="Z37">
            <v>240972.78</v>
          </cell>
          <cell r="AA37">
            <v>89240427.359999999</v>
          </cell>
        </row>
        <row r="38">
          <cell r="A38">
            <v>26</v>
          </cell>
          <cell r="B38" t="str">
            <v>FONDO MUTUO DE INVERSION EMPRESA Y TRABAJADORES DE COMPUTEC S.A.- FECOM</v>
          </cell>
          <cell r="C38">
            <v>3833371506.1399999</v>
          </cell>
          <cell r="D38">
            <v>55965158.729999997</v>
          </cell>
          <cell r="E38">
            <v>909065447.35000002</v>
          </cell>
          <cell r="F38">
            <v>909065447.35000002</v>
          </cell>
          <cell r="H38">
            <v>1603188120.3399999</v>
          </cell>
          <cell r="K38">
            <v>1603188120.3399999</v>
          </cell>
          <cell r="S38">
            <v>3777406347.4099998</v>
          </cell>
          <cell r="T38">
            <v>72467415.109999999</v>
          </cell>
          <cell r="U38">
            <v>72467415.109999999</v>
          </cell>
          <cell r="W38">
            <v>72467415.109999999</v>
          </cell>
          <cell r="X38">
            <v>40745162.840000004</v>
          </cell>
          <cell r="Y38">
            <v>4255352.76</v>
          </cell>
          <cell r="Z38">
            <v>2390541.35</v>
          </cell>
          <cell r="AA38">
            <v>25076358.16</v>
          </cell>
        </row>
        <row r="39">
          <cell r="A39">
            <v>37</v>
          </cell>
          <cell r="B39" t="str">
            <v>FONDO MUTUO DE INVERSION TRABAJA. LA PREVISORA S.A. CIA. SEGU. - FIMPREVI</v>
          </cell>
          <cell r="C39">
            <v>3614405808.3800001</v>
          </cell>
          <cell r="D39">
            <v>169791060.69999999</v>
          </cell>
          <cell r="E39">
            <v>27754079.579999998</v>
          </cell>
          <cell r="F39">
            <v>27320371.449999999</v>
          </cell>
          <cell r="G39">
            <v>433708.13</v>
          </cell>
          <cell r="H39">
            <v>2790398644</v>
          </cell>
          <cell r="I39">
            <v>1580087820</v>
          </cell>
          <cell r="K39">
            <v>1210310824</v>
          </cell>
          <cell r="S39">
            <v>3444614747.6799998</v>
          </cell>
          <cell r="T39">
            <v>105467854.34</v>
          </cell>
          <cell r="U39">
            <v>101961900.34999999</v>
          </cell>
          <cell r="V39">
            <v>3505953.99</v>
          </cell>
          <cell r="W39">
            <v>105467854.34</v>
          </cell>
          <cell r="X39">
            <v>21379147.640000001</v>
          </cell>
          <cell r="Y39">
            <v>8053689.1500000004</v>
          </cell>
          <cell r="Z39">
            <v>2884345.99</v>
          </cell>
          <cell r="AA39">
            <v>73150671.560000002</v>
          </cell>
        </row>
        <row r="40">
          <cell r="A40">
            <v>58</v>
          </cell>
          <cell r="B40" t="str">
            <v>FONDO MUTUO DE INVERSION DE LOS TRABAJADORES DE C.I. UNION DE BANANEROS DE URABA</v>
          </cell>
          <cell r="C40">
            <v>3010632970.5500002</v>
          </cell>
          <cell r="D40">
            <v>123023039.77</v>
          </cell>
          <cell r="E40">
            <v>1139971045.78</v>
          </cell>
          <cell r="F40">
            <v>1139971045.78</v>
          </cell>
          <cell r="H40">
            <v>604892224.36000001</v>
          </cell>
          <cell r="I40">
            <v>11765844.630000001</v>
          </cell>
          <cell r="J40">
            <v>94828730.730000004</v>
          </cell>
          <cell r="K40">
            <v>498297649</v>
          </cell>
          <cell r="S40">
            <v>2887609930.7800002</v>
          </cell>
          <cell r="T40">
            <v>171306809.05000001</v>
          </cell>
          <cell r="U40">
            <v>165610795.55000001</v>
          </cell>
          <cell r="V40">
            <v>5696013.5</v>
          </cell>
          <cell r="W40">
            <v>171306809.05000001</v>
          </cell>
          <cell r="X40">
            <v>17095386.309999999</v>
          </cell>
          <cell r="Y40">
            <v>2649376.42</v>
          </cell>
          <cell r="AA40">
            <v>151562046.31999999</v>
          </cell>
        </row>
        <row r="41">
          <cell r="A41">
            <v>20</v>
          </cell>
          <cell r="B41" t="str">
            <v>FONDO MUTUO DE INVERSION ESTELAR</v>
          </cell>
          <cell r="C41">
            <v>2939366066.5100002</v>
          </cell>
          <cell r="D41">
            <v>351642405.38999999</v>
          </cell>
          <cell r="E41">
            <v>1568775266.78</v>
          </cell>
          <cell r="F41">
            <v>1568775266.78</v>
          </cell>
          <cell r="H41">
            <v>658244886.58000004</v>
          </cell>
          <cell r="I41">
            <v>102314883</v>
          </cell>
          <cell r="J41">
            <v>555930003.58000004</v>
          </cell>
          <cell r="S41">
            <v>2587723661.1199999</v>
          </cell>
          <cell r="T41">
            <v>417160269.81</v>
          </cell>
          <cell r="U41">
            <v>417158518.31</v>
          </cell>
          <cell r="V41">
            <v>1751.5</v>
          </cell>
          <cell r="W41">
            <v>417160269.81</v>
          </cell>
          <cell r="X41">
            <v>53812749.68</v>
          </cell>
          <cell r="Y41">
            <v>3021421</v>
          </cell>
          <cell r="AA41">
            <v>360326099.13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2527510544.27</v>
          </cell>
          <cell r="D42">
            <v>207289102.80000001</v>
          </cell>
          <cell r="E42">
            <v>472862043.35000002</v>
          </cell>
          <cell r="F42">
            <v>472862043.35000002</v>
          </cell>
          <cell r="H42">
            <v>1175038131.9100001</v>
          </cell>
          <cell r="K42">
            <v>1175038131.9100001</v>
          </cell>
          <cell r="S42">
            <v>2320221441.4699998</v>
          </cell>
          <cell r="T42">
            <v>69943758.400000006</v>
          </cell>
          <cell r="U42">
            <v>69943758.400000006</v>
          </cell>
          <cell r="W42">
            <v>69943758.400000006</v>
          </cell>
          <cell r="X42">
            <v>13161177.789999999</v>
          </cell>
          <cell r="Y42">
            <v>6700468.1799999997</v>
          </cell>
          <cell r="AA42">
            <v>50082112.43</v>
          </cell>
        </row>
        <row r="43">
          <cell r="A43">
            <v>63</v>
          </cell>
          <cell r="B43" t="str">
            <v>FONDO MUTUO DE INVERSION CAMARA DE COMERCIO DE MEDELLIN - FONCCOMED</v>
          </cell>
          <cell r="C43">
            <v>2507614430.0300002</v>
          </cell>
          <cell r="D43">
            <v>115899766.41</v>
          </cell>
          <cell r="E43">
            <v>1236617015</v>
          </cell>
          <cell r="F43">
            <v>1236617015</v>
          </cell>
          <cell r="H43">
            <v>698620552</v>
          </cell>
          <cell r="I43">
            <v>698620552</v>
          </cell>
          <cell r="J43">
            <v>0</v>
          </cell>
          <cell r="S43">
            <v>2391714663.6199999</v>
          </cell>
          <cell r="T43">
            <v>96184981.040000007</v>
          </cell>
          <cell r="U43">
            <v>96184981.040000007</v>
          </cell>
          <cell r="W43">
            <v>96184981.040000007</v>
          </cell>
          <cell r="X43">
            <v>22264500.43</v>
          </cell>
          <cell r="Y43">
            <v>2942974</v>
          </cell>
          <cell r="Z43">
            <v>0</v>
          </cell>
          <cell r="AA43">
            <v>70977506.609999999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2132063150.9200001</v>
          </cell>
          <cell r="D44">
            <v>78988534.180000007</v>
          </cell>
          <cell r="E44">
            <v>154475529.08000001</v>
          </cell>
          <cell r="F44">
            <v>154475529.08000001</v>
          </cell>
          <cell r="H44">
            <v>856671749.41000009</v>
          </cell>
          <cell r="I44">
            <v>320815547.98000002</v>
          </cell>
          <cell r="K44">
            <v>535856201.43000001</v>
          </cell>
          <cell r="S44">
            <v>2053074616.74</v>
          </cell>
          <cell r="T44">
            <v>66887666.649999999</v>
          </cell>
          <cell r="U44">
            <v>55516969.649999999</v>
          </cell>
          <cell r="V44">
            <v>11370697</v>
          </cell>
          <cell r="W44">
            <v>66887666.649999999</v>
          </cell>
          <cell r="X44">
            <v>21221327</v>
          </cell>
          <cell r="Y44">
            <v>160202.47</v>
          </cell>
          <cell r="AA44">
            <v>45506137.18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77340559.120000005</v>
          </cell>
          <cell r="D45">
            <v>10255899.42</v>
          </cell>
          <cell r="E45">
            <v>29547151.850000001</v>
          </cell>
          <cell r="F45">
            <v>29547151.850000001</v>
          </cell>
          <cell r="H45">
            <v>0</v>
          </cell>
          <cell r="S45">
            <v>67084659.700000003</v>
          </cell>
          <cell r="T45">
            <v>930044.99</v>
          </cell>
          <cell r="U45">
            <v>930044.99</v>
          </cell>
          <cell r="V45">
            <v>0</v>
          </cell>
          <cell r="W45">
            <v>930044.99</v>
          </cell>
          <cell r="X45">
            <v>439709</v>
          </cell>
          <cell r="Y45">
            <v>0</v>
          </cell>
          <cell r="Z45">
            <v>0</v>
          </cell>
          <cell r="AA45">
            <v>490335.99</v>
          </cell>
        </row>
      </sheetData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2"/>
      <sheetName val="Junio"/>
      <sheetName val="Hoja1"/>
      <sheetName val="fondos_mutuos_30062007 (2)"/>
      <sheetName val="fondos_mutuos_30062007"/>
    </sheetNames>
    <sheetDataSet>
      <sheetData sheetId="0">
        <row r="1">
          <cell r="A1">
            <v>1</v>
          </cell>
          <cell r="B1" t="str">
            <v>Trimestral en Mar 31, Jun 30 Sep 30 y Dic 31</v>
          </cell>
        </row>
        <row r="2">
          <cell r="A2">
            <v>2</v>
          </cell>
          <cell r="B2" t="str">
            <v>Trimestral en Mar 31, Jun 30 Sep 30 y Dic 31</v>
          </cell>
        </row>
        <row r="3">
          <cell r="A3">
            <v>4</v>
          </cell>
          <cell r="B3" t="str">
            <v>Trimestral en Mar 31, Jun 30 Sep 30 y Dic 31</v>
          </cell>
        </row>
        <row r="4">
          <cell r="A4">
            <v>5</v>
          </cell>
          <cell r="B4" t="str">
            <v>Trimestral en Mar 31, Jun 30 Sep 30 y Dic 31</v>
          </cell>
        </row>
        <row r="5">
          <cell r="A5">
            <v>6</v>
          </cell>
          <cell r="B5" t="str">
            <v>Trimestral en Mar 31, Jun 30 Sep 30 y Dic 31</v>
          </cell>
        </row>
        <row r="6">
          <cell r="A6">
            <v>7</v>
          </cell>
          <cell r="B6" t="str">
            <v>Anual en Dic 31</v>
          </cell>
        </row>
        <row r="7">
          <cell r="A7">
            <v>8</v>
          </cell>
          <cell r="B7" t="str">
            <v>Trimestral en Mar 31, Jun 30 Sep 30 y Dic 31</v>
          </cell>
        </row>
        <row r="8">
          <cell r="A8">
            <v>9</v>
          </cell>
          <cell r="B8" t="str">
            <v>Trimestral en Mar 31, Jun 30 Sep 30 y Dic 31</v>
          </cell>
        </row>
        <row r="9">
          <cell r="A9">
            <v>10</v>
          </cell>
          <cell r="B9" t="str">
            <v>Trimestral en Mar 31, Jun 30 Sep 30 y Dic 31</v>
          </cell>
        </row>
        <row r="10">
          <cell r="A10">
            <v>11</v>
          </cell>
          <cell r="B10" t="str">
            <v>Trimestral en Mar 31, Jun 30 Sep 30 y Dic 31</v>
          </cell>
        </row>
        <row r="11">
          <cell r="A11">
            <v>12</v>
          </cell>
          <cell r="B11" t="str">
            <v>Trimestral en Mar 31, Jun 30 Sep 30 y Dic 31</v>
          </cell>
        </row>
        <row r="12">
          <cell r="A12">
            <v>15</v>
          </cell>
          <cell r="B12" t="str">
            <v>Trimestral en Mar 31, Jun 30 Sep 30 y Dic 31</v>
          </cell>
        </row>
        <row r="13">
          <cell r="A13">
            <v>16</v>
          </cell>
          <cell r="B13" t="str">
            <v>Trimestral en Mar 31, Jun 30 Sep 30 y Dic 31</v>
          </cell>
        </row>
        <row r="14">
          <cell r="A14">
            <v>19</v>
          </cell>
          <cell r="B14" t="str">
            <v>Trimestral en Mar 31, Jun 30 Sep 30 y Dic 31</v>
          </cell>
        </row>
        <row r="15">
          <cell r="A15">
            <v>20</v>
          </cell>
          <cell r="B15" t="str">
            <v>Trimestral en Mar 31, Jun 30 Sep 30 y Dic 31</v>
          </cell>
        </row>
        <row r="16">
          <cell r="A16">
            <v>21</v>
          </cell>
          <cell r="B16" t="str">
            <v>Trimestral en Mar 31, Jun 30 Sep 30 y Dic 31</v>
          </cell>
        </row>
        <row r="17">
          <cell r="A17">
            <v>23</v>
          </cell>
          <cell r="B17" t="str">
            <v>Semestral en Jun 30 y Dic 31</v>
          </cell>
        </row>
        <row r="18">
          <cell r="A18">
            <v>24</v>
          </cell>
          <cell r="B18" t="str">
            <v>Trimestral en Mar 31, Jun 30 Sep 30 y Dic 31</v>
          </cell>
        </row>
        <row r="19">
          <cell r="A19">
            <v>25</v>
          </cell>
          <cell r="B19" t="str">
            <v>Semestral en Jun 30 y Dic 31</v>
          </cell>
        </row>
        <row r="20">
          <cell r="A20">
            <v>26</v>
          </cell>
          <cell r="B20" t="str">
            <v>Anual en Dic 31</v>
          </cell>
        </row>
        <row r="21">
          <cell r="A21">
            <v>28</v>
          </cell>
          <cell r="B21" t="str">
            <v>Trimestral en Mar 31, Jun 30 Sep 30 y Dic 31</v>
          </cell>
        </row>
        <row r="22">
          <cell r="A22">
            <v>29</v>
          </cell>
          <cell r="B22" t="str">
            <v>Trimestral en Mar 31, Jun 30 Sep 30 y Dic 31</v>
          </cell>
        </row>
        <row r="23">
          <cell r="A23">
            <v>31</v>
          </cell>
          <cell r="B23" t="str">
            <v>Trimestral en Mar 31, Jun 30 Sep 30 y Dic 31</v>
          </cell>
        </row>
        <row r="24">
          <cell r="A24">
            <v>32</v>
          </cell>
          <cell r="B24" t="str">
            <v>Anual en Dic 31</v>
          </cell>
        </row>
        <row r="25">
          <cell r="A25">
            <v>33</v>
          </cell>
          <cell r="B25" t="str">
            <v>Trimestral en Mar 31, Jun 30 Sep 30 y Dic 31</v>
          </cell>
        </row>
        <row r="26">
          <cell r="A26">
            <v>34</v>
          </cell>
          <cell r="B26" t="str">
            <v>Trimestral en Mar 31, Jun 30 Sep 30 y Dic 31</v>
          </cell>
        </row>
        <row r="27">
          <cell r="A27">
            <v>35</v>
          </cell>
          <cell r="B27" t="str">
            <v>Trimestral en Mar 31, Jun 30 Sep 30 y Dic 31</v>
          </cell>
        </row>
        <row r="28">
          <cell r="A28">
            <v>37</v>
          </cell>
          <cell r="B28" t="str">
            <v>Trimestral en Mar 31, Jun 30 Sep 30 y Dic 31</v>
          </cell>
        </row>
        <row r="29">
          <cell r="A29">
            <v>38</v>
          </cell>
          <cell r="B29" t="str">
            <v>Trimestral en Mar 31, Jun 30 Sep 30 y Dic 31</v>
          </cell>
        </row>
        <row r="30">
          <cell r="A30">
            <v>39</v>
          </cell>
          <cell r="B30" t="str">
            <v>Trimestral en Mar 31, Jun 30 Sep 30 y Dic 31</v>
          </cell>
        </row>
        <row r="31">
          <cell r="A31">
            <v>40</v>
          </cell>
          <cell r="B31" t="str">
            <v>Trimestral en Mar 31, Jun 30 Sep 30 y Dic 31</v>
          </cell>
        </row>
        <row r="32">
          <cell r="A32">
            <v>41</v>
          </cell>
          <cell r="B32" t="str">
            <v>Trimestral en Mar 31, Jun 30 Sep 30 y Dic 31</v>
          </cell>
        </row>
        <row r="33">
          <cell r="A33">
            <v>42</v>
          </cell>
          <cell r="B33" t="str">
            <v>Trimestral en Mar 31, Jun 30 Sep 30 y Dic 31</v>
          </cell>
        </row>
        <row r="34">
          <cell r="A34">
            <v>43</v>
          </cell>
          <cell r="B34" t="str">
            <v>Trimestral en Mar 31, Jun 30 Sep 30 y Dic 31</v>
          </cell>
        </row>
        <row r="35">
          <cell r="A35">
            <v>44</v>
          </cell>
          <cell r="B35" t="str">
            <v>Trimestral en Mar 31, Jun 30 Sep 30 y Dic 31</v>
          </cell>
        </row>
        <row r="36">
          <cell r="A36">
            <v>45</v>
          </cell>
          <cell r="B36" t="str">
            <v>Trimestral en Mar 31, Jun 30 Sep 30 y Dic 31</v>
          </cell>
        </row>
        <row r="37">
          <cell r="A37">
            <v>46</v>
          </cell>
          <cell r="B37" t="str">
            <v>Semestral en Jun 30 y Dic 31</v>
          </cell>
        </row>
        <row r="38">
          <cell r="A38">
            <v>47</v>
          </cell>
          <cell r="B38" t="str">
            <v>Trimestral en Mar 31, Jun 30 Sep 30 y Dic 31</v>
          </cell>
        </row>
        <row r="39">
          <cell r="A39">
            <v>48</v>
          </cell>
          <cell r="B39" t="str">
            <v>Trimestral en Mar 31, Jun 30 Sep 30 y Dic 31</v>
          </cell>
        </row>
        <row r="40">
          <cell r="A40">
            <v>51</v>
          </cell>
          <cell r="B40" t="str">
            <v>Trimestral en Mar 31, Jun 30 Sep 30 y Dic 31</v>
          </cell>
        </row>
        <row r="41">
          <cell r="A41">
            <v>52</v>
          </cell>
          <cell r="B41" t="str">
            <v>Trimestral en Mar 31, Jun 30 Sep 30 y Dic 31</v>
          </cell>
        </row>
        <row r="42">
          <cell r="A42">
            <v>54</v>
          </cell>
          <cell r="B42" t="str">
            <v>Trimestral en Mar 31, Jun 30 Sep 30 y Dic 31</v>
          </cell>
        </row>
        <row r="43">
          <cell r="A43">
            <v>55</v>
          </cell>
          <cell r="B43" t="str">
            <v>Trimestral en Mar 31, Jun 30 Sep 30 y Dic 31</v>
          </cell>
        </row>
        <row r="44">
          <cell r="A44">
            <v>56</v>
          </cell>
          <cell r="B44" t="str">
            <v>Trimestral en Mar 31, Jun 30 Sep 30 y Dic 31</v>
          </cell>
        </row>
        <row r="45">
          <cell r="A45">
            <v>57</v>
          </cell>
          <cell r="B45" t="str">
            <v>Trimestral en Mar 31, Jun 30 Sep 30 y Dic 31</v>
          </cell>
        </row>
        <row r="46">
          <cell r="A46">
            <v>58</v>
          </cell>
          <cell r="B46" t="str">
            <v>Trimestral en Mar 31, Jun 30 Sep 30 y Dic 31</v>
          </cell>
        </row>
        <row r="47">
          <cell r="A47">
            <v>59</v>
          </cell>
          <cell r="B47" t="str">
            <v>Trimestral en Mar 31, Jun 30 Sep 30 y Dic 31</v>
          </cell>
        </row>
        <row r="48">
          <cell r="A48">
            <v>60</v>
          </cell>
          <cell r="B48" t="str">
            <v>Trimestral en Mar 31, Jun 30 Sep 30 y Dic 31</v>
          </cell>
        </row>
        <row r="49">
          <cell r="A49">
            <v>61</v>
          </cell>
          <cell r="B49" t="str">
            <v>Trimestral en Mar 31, Jun 30 Sep 30 y Dic 31</v>
          </cell>
        </row>
        <row r="50">
          <cell r="A50">
            <v>62</v>
          </cell>
          <cell r="B50" t="str">
            <v>Trimestral en Mar 31, Jun 30 Sep 30 y Dic 31</v>
          </cell>
        </row>
        <row r="51">
          <cell r="A51">
            <v>63</v>
          </cell>
          <cell r="B51" t="str">
            <v>Trimestral en Mar 31, Jun 30 Sep 30 y Dic 31</v>
          </cell>
        </row>
        <row r="52">
          <cell r="A52">
            <v>64</v>
          </cell>
          <cell r="B52" t="str">
            <v>Trimestral en Mar 31, Jun 30 Sep 30 y Dic 31</v>
          </cell>
        </row>
        <row r="53">
          <cell r="A53">
            <v>65</v>
          </cell>
          <cell r="B53" t="str">
            <v>Trimestral en Mar 31, Jun 30 Sep 30 y Dic 31</v>
          </cell>
        </row>
        <row r="54">
          <cell r="A54">
            <v>66</v>
          </cell>
          <cell r="B54" t="str">
            <v>Trimestral en Mar 31, Jun 30 Sep 30 y Dic 31</v>
          </cell>
        </row>
        <row r="55">
          <cell r="A55">
            <v>67</v>
          </cell>
          <cell r="B55" t="str">
            <v>Trimestral en Mar 31, Jun 30 Sep 30 y Dic 31</v>
          </cell>
        </row>
        <row r="56">
          <cell r="A56">
            <v>69</v>
          </cell>
          <cell r="B56" t="str">
            <v>Trimestral en Mar 31, Jun 30 Sep 30 y Dic 31</v>
          </cell>
        </row>
        <row r="57">
          <cell r="A57">
            <v>70</v>
          </cell>
          <cell r="B57" t="str">
            <v>Anual en Dic 31</v>
          </cell>
        </row>
        <row r="58">
          <cell r="A58">
            <v>71</v>
          </cell>
          <cell r="B58" t="str">
            <v>Trimestral en Mar 31, Jun 30 Sep 30 y Dic 31</v>
          </cell>
        </row>
        <row r="59">
          <cell r="A59">
            <v>73</v>
          </cell>
          <cell r="B59" t="str">
            <v>Trimestral en Mar 31, Jun 30 Sep 30 y Dic 31</v>
          </cell>
        </row>
        <row r="60">
          <cell r="A60">
            <v>75</v>
          </cell>
          <cell r="B60" t="str">
            <v>Trimestral en Mar 31, Jun 30 Sep 30 y Dic 31</v>
          </cell>
        </row>
        <row r="61">
          <cell r="A61">
            <v>76</v>
          </cell>
          <cell r="B61" t="str">
            <v>Trimestral en Mar 31, Jun 30 Sep 30 y Dic 31</v>
          </cell>
        </row>
        <row r="62">
          <cell r="A62">
            <v>77</v>
          </cell>
          <cell r="B62" t="str">
            <v>Trimestral en Mar 31, Jun 30 Sep 30 y Dic 31</v>
          </cell>
        </row>
        <row r="63">
          <cell r="A63">
            <v>78</v>
          </cell>
          <cell r="B63" t="str">
            <v>Trimestral en Mar 31, Jun 30 Sep 30 y Dic 31</v>
          </cell>
        </row>
        <row r="64">
          <cell r="A64">
            <v>80</v>
          </cell>
          <cell r="B64" t="str">
            <v>Trimestral en Mar 31, Jun 30 Sep 30 y Dic 31</v>
          </cell>
        </row>
        <row r="65">
          <cell r="A65">
            <v>81</v>
          </cell>
          <cell r="B65" t="str">
            <v>Trimestral en Mar 31, Jun 30 Sep 30 y Dic 31</v>
          </cell>
        </row>
        <row r="66">
          <cell r="A66">
            <v>82</v>
          </cell>
          <cell r="B66" t="str">
            <v>Trimestral en Mar 31, Jun 30 Sep 30 y Dic 31</v>
          </cell>
        </row>
        <row r="67">
          <cell r="A67">
            <v>83</v>
          </cell>
          <cell r="B67" t="str">
            <v>Anual en Dic 31</v>
          </cell>
        </row>
        <row r="68">
          <cell r="A68">
            <v>85</v>
          </cell>
          <cell r="B68" t="str">
            <v>Trimestral en Mar 31, Jun 30 Sep 30 y Dic 31</v>
          </cell>
        </row>
        <row r="69">
          <cell r="A69">
            <v>87</v>
          </cell>
          <cell r="B69" t="str">
            <v>Trimestral en Mar 31, Jun 30 Sep 30 y Dic 31</v>
          </cell>
        </row>
        <row r="70">
          <cell r="A70">
            <v>88</v>
          </cell>
          <cell r="B70" t="str">
            <v>Trimestral en Mar 31, Jun 30 Sep 30 y Dic 31</v>
          </cell>
        </row>
        <row r="71">
          <cell r="A71">
            <v>91</v>
          </cell>
          <cell r="B71" t="str">
            <v>Trimestral en Mar 31, Jun 30 Sep 30 y Dic 31</v>
          </cell>
        </row>
        <row r="72">
          <cell r="A72">
            <v>92</v>
          </cell>
          <cell r="B72" t="str">
            <v>Trimestral en Mar 31, Jun 30 Sep 30 y Dic 31</v>
          </cell>
        </row>
        <row r="73">
          <cell r="A73">
            <v>93</v>
          </cell>
          <cell r="B73" t="str">
            <v>Semestral en Jun 30 y Dic 31</v>
          </cell>
        </row>
        <row r="74">
          <cell r="A74">
            <v>94</v>
          </cell>
          <cell r="B74" t="str">
            <v>Trimestral en Mar 31, Jun 30 Sep 30 y Dic 31</v>
          </cell>
        </row>
        <row r="75">
          <cell r="A75">
            <v>95</v>
          </cell>
          <cell r="B75" t="str">
            <v>Trimestral en Mar 31, Jun 30 Sep 30 y Dic 31</v>
          </cell>
        </row>
        <row r="76">
          <cell r="A76">
            <v>96</v>
          </cell>
          <cell r="B76" t="str">
            <v>Trimestral en Mar 31, Jun 30 Sep 30 y Dic 31</v>
          </cell>
        </row>
        <row r="77">
          <cell r="A77">
            <v>97</v>
          </cell>
          <cell r="B77" t="str">
            <v>Trimestral en Mar 31, Jun 30 Sep 30 y Dic 31</v>
          </cell>
        </row>
        <row r="78">
          <cell r="A78">
            <v>98</v>
          </cell>
          <cell r="B78" t="str">
            <v>Trimestral en Mar 31, Jun 30 Sep 30 y Dic 31</v>
          </cell>
        </row>
        <row r="79">
          <cell r="A79">
            <v>99</v>
          </cell>
          <cell r="B79" t="str">
            <v>Trimestral en Mar 31, Jun 30 Sep 30 y Dic 31</v>
          </cell>
        </row>
        <row r="80">
          <cell r="A80">
            <v>100</v>
          </cell>
          <cell r="B80" t="str">
            <v>Trimestral en Mar 31, Jun 30 Sep 30 y Dic 31</v>
          </cell>
        </row>
        <row r="81">
          <cell r="A81">
            <v>101</v>
          </cell>
          <cell r="B81" t="str">
            <v>Trimestral en Mar 31, Jun 30 Sep 30 y Dic 31</v>
          </cell>
        </row>
        <row r="82">
          <cell r="A82">
            <v>102</v>
          </cell>
          <cell r="B82" t="str">
            <v>Trimestral en Mar 31, Jun 30 Sep 30 y Dic 31</v>
          </cell>
        </row>
        <row r="83">
          <cell r="A83">
            <v>104</v>
          </cell>
          <cell r="B83" t="str">
            <v>Trimestral en Mar 31, Jun 30 Sep 30 y Dic 31</v>
          </cell>
        </row>
        <row r="84">
          <cell r="A84">
            <v>105</v>
          </cell>
        </row>
        <row r="85">
          <cell r="A85">
            <v>106</v>
          </cell>
          <cell r="B85" t="str">
            <v>Trimestral en Mar 31, Jun 30 Sep 30 y Dic 31</v>
          </cell>
        </row>
        <row r="86">
          <cell r="A86">
            <v>107</v>
          </cell>
          <cell r="B86" t="str">
            <v>Trimestral en Mar 31, Jun 30 Sep 30 y Dic 31</v>
          </cell>
        </row>
        <row r="87">
          <cell r="A87">
            <v>108</v>
          </cell>
        </row>
        <row r="88">
          <cell r="A88">
            <v>109</v>
          </cell>
          <cell r="B88" t="str">
            <v>Trimestral en Mar 31, Jun 30 Sep 30 y Dic 31</v>
          </cell>
        </row>
        <row r="89">
          <cell r="A89">
            <v>110</v>
          </cell>
          <cell r="B89" t="str">
            <v>Trimestral en Mar 31, Jun 30 Sep 30 y Dic 31</v>
          </cell>
        </row>
        <row r="90">
          <cell r="A90">
            <v>111</v>
          </cell>
          <cell r="B90" t="str">
            <v>Trimestral en Mar 31, Jun 30 Sep 30 y Dic 31</v>
          </cell>
        </row>
        <row r="91">
          <cell r="A91">
            <v>113</v>
          </cell>
          <cell r="B91" t="str">
            <v>Trimestral en Mar 31, Jun 30 Sep 30 y Dic 31</v>
          </cell>
        </row>
        <row r="92">
          <cell r="A92">
            <v>114</v>
          </cell>
          <cell r="B92" t="str">
            <v>CANCELADO</v>
          </cell>
        </row>
        <row r="93">
          <cell r="A93">
            <v>116</v>
          </cell>
          <cell r="B93" t="str">
            <v>Trimestral en Mar 31, Jun 30 Sep 30 y Dic 31</v>
          </cell>
        </row>
        <row r="94">
          <cell r="A94">
            <v>117</v>
          </cell>
          <cell r="B94" t="str">
            <v>Trimestral en Mar 31, Jun 30 Sep 30 y Dic 31</v>
          </cell>
        </row>
        <row r="95">
          <cell r="A95">
            <v>119</v>
          </cell>
          <cell r="B95" t="str">
            <v>Anual en Dic 31</v>
          </cell>
        </row>
        <row r="96">
          <cell r="A96">
            <v>123</v>
          </cell>
          <cell r="B96" t="str">
            <v>Anual en Dic 31</v>
          </cell>
        </row>
        <row r="97">
          <cell r="A97">
            <v>124</v>
          </cell>
          <cell r="B97" t="str">
            <v>Semestral en Jun 30 y Dic 31</v>
          </cell>
        </row>
        <row r="98">
          <cell r="A98">
            <v>125</v>
          </cell>
          <cell r="B98" t="str">
            <v>???????????</v>
          </cell>
        </row>
      </sheetData>
      <sheetData sheetId="1" refreshError="1"/>
      <sheetData sheetId="2" refreshError="1"/>
      <sheetData sheetId="3">
        <row r="1">
          <cell r="C1" t="str">
            <v>1000</v>
          </cell>
          <cell r="D1" t="str">
            <v>3000</v>
          </cell>
          <cell r="F1" t="str">
            <v>1240</v>
          </cell>
          <cell r="G1" t="str">
            <v>12140</v>
          </cell>
          <cell r="I1" t="str">
            <v>1250</v>
          </cell>
          <cell r="J1" t="str">
            <v>1260</v>
          </cell>
          <cell r="K1" t="str">
            <v>1270</v>
          </cell>
          <cell r="L1">
            <v>1290</v>
          </cell>
          <cell r="M1">
            <v>12100</v>
          </cell>
          <cell r="N1">
            <v>12110</v>
          </cell>
          <cell r="O1">
            <v>12150</v>
          </cell>
          <cell r="P1">
            <v>12170</v>
          </cell>
          <cell r="Q1">
            <v>12750</v>
          </cell>
          <cell r="R1">
            <v>12830</v>
          </cell>
          <cell r="S1">
            <v>12990</v>
          </cell>
          <cell r="T1" t="str">
            <v>4000</v>
          </cell>
          <cell r="U1" t="str">
            <v>4200</v>
          </cell>
          <cell r="V1" t="str">
            <v>5000</v>
          </cell>
          <cell r="W1" t="str">
            <v>5100</v>
          </cell>
          <cell r="X1" t="str">
            <v>5200</v>
          </cell>
          <cell r="Y1" t="str">
            <v>5900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P2" t="str">
            <v>INVERSIONES DISPONIBLES PARA LA VENTA EN TITULOS DE DEUDA PRIVADA  - RECURSOS PR</v>
          </cell>
          <cell r="Q2" t="str">
            <v>DERECHOS DE RECOMPRA -REPOS- INVERSIONES DISPONIBLES PARA LA VENTA SUBYACENTE TI</v>
          </cell>
          <cell r="R2" t="str">
            <v xml:space="preserve">COMPROMISOS DE REVENTA DE INVERSIONES - REPOS -                                 </v>
          </cell>
          <cell r="S2" t="str">
            <v>PROVISION DE INVERSIONES DISPONIBLES PARA LA VENTA EN TITULOS PARTICIPATIVOS (CR</v>
          </cell>
          <cell r="T2" t="str">
            <v xml:space="preserve">INGRESOS                                                                        </v>
          </cell>
          <cell r="U2" t="str">
            <v xml:space="preserve">NO OPERACIONALES                                                                </v>
          </cell>
          <cell r="V2" t="str">
            <v xml:space="preserve">GASTOS                                                                          </v>
          </cell>
          <cell r="W2" t="str">
            <v xml:space="preserve">OPERACIONALES DE ADMINISTRACION                                                 </v>
          </cell>
          <cell r="X2" t="str">
            <v xml:space="preserve">GASTOS DEDUCIBLES                                                               </v>
          </cell>
          <cell r="Y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1706100025.49</v>
          </cell>
          <cell r="D3">
            <v>1624197903.28</v>
          </cell>
          <cell r="E3">
            <v>747336273</v>
          </cell>
          <cell r="F3">
            <v>745453833</v>
          </cell>
          <cell r="G3">
            <v>1882440</v>
          </cell>
          <cell r="H3">
            <v>905354903</v>
          </cell>
          <cell r="I3">
            <v>639245518</v>
          </cell>
          <cell r="J3">
            <v>193601976</v>
          </cell>
          <cell r="K3">
            <v>72507409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-25513269</v>
          </cell>
          <cell r="U3">
            <v>154649</v>
          </cell>
          <cell r="V3">
            <v>-25513269</v>
          </cell>
          <cell r="W3">
            <v>15904748</v>
          </cell>
          <cell r="X3">
            <v>83760</v>
          </cell>
          <cell r="Y3">
            <v>-41501777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5557667481.2799997</v>
          </cell>
          <cell r="D4">
            <v>5542972235.2399998</v>
          </cell>
          <cell r="E4">
            <v>4279201799.6399999</v>
          </cell>
          <cell r="F4">
            <v>4272767321.6399999</v>
          </cell>
          <cell r="G4">
            <v>6434478</v>
          </cell>
          <cell r="H4">
            <v>1032243809.9400001</v>
          </cell>
          <cell r="I4">
            <v>198850980.66999999</v>
          </cell>
          <cell r="J4">
            <v>310242369.67000002</v>
          </cell>
          <cell r="K4">
            <v>523150459.60000002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184670994.90000001</v>
          </cell>
          <cell r="U4">
            <v>8170297.2999999998</v>
          </cell>
          <cell r="V4">
            <v>184670994.90000001</v>
          </cell>
          <cell r="W4">
            <v>11765876.43</v>
          </cell>
          <cell r="X4">
            <v>770839.61</v>
          </cell>
          <cell r="Y4">
            <v>163963981.56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8782458245.1700001</v>
          </cell>
          <cell r="D5">
            <v>8657867573.4099998</v>
          </cell>
          <cell r="E5">
            <v>1608997050.5799999</v>
          </cell>
          <cell r="F5">
            <v>1607929645.26</v>
          </cell>
          <cell r="G5">
            <v>1067405.32</v>
          </cell>
          <cell r="H5">
            <v>6540819774</v>
          </cell>
          <cell r="I5">
            <v>1061857530</v>
          </cell>
          <cell r="J5">
            <v>460042177</v>
          </cell>
          <cell r="K5">
            <v>5018920067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413975259.76999998</v>
          </cell>
          <cell r="U5">
            <v>178947719.43000001</v>
          </cell>
          <cell r="V5">
            <v>413975259.76999998</v>
          </cell>
          <cell r="W5">
            <v>4726696.79</v>
          </cell>
          <cell r="X5">
            <v>40861004</v>
          </cell>
          <cell r="Y5">
            <v>261071545.59999999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12782152511</v>
          </cell>
          <cell r="D6">
            <v>12438174458</v>
          </cell>
          <cell r="E6">
            <v>6016771037</v>
          </cell>
          <cell r="F6">
            <v>6016771037</v>
          </cell>
          <cell r="G6">
            <v>0</v>
          </cell>
          <cell r="H6">
            <v>6378111099</v>
          </cell>
          <cell r="I6">
            <v>2466819769</v>
          </cell>
          <cell r="J6">
            <v>400423703</v>
          </cell>
          <cell r="K6">
            <v>3510867627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510367492</v>
          </cell>
          <cell r="U6">
            <v>0</v>
          </cell>
          <cell r="V6">
            <v>510367492</v>
          </cell>
          <cell r="W6">
            <v>5404291</v>
          </cell>
          <cell r="X6">
            <v>908550</v>
          </cell>
          <cell r="Y6">
            <v>504054651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14554641692.27</v>
          </cell>
          <cell r="D7">
            <v>13652773799.57</v>
          </cell>
          <cell r="E7">
            <v>1686001073.8800001</v>
          </cell>
          <cell r="F7">
            <v>1686001073.8800001</v>
          </cell>
          <cell r="G7">
            <v>0</v>
          </cell>
          <cell r="H7">
            <v>4680105640.5600004</v>
          </cell>
          <cell r="I7">
            <v>99086196.099999994</v>
          </cell>
          <cell r="J7">
            <v>0</v>
          </cell>
          <cell r="K7">
            <v>4581019444.46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596581446</v>
          </cell>
          <cell r="U7">
            <v>40201673.460000001</v>
          </cell>
          <cell r="V7">
            <v>596581446</v>
          </cell>
          <cell r="W7">
            <v>15316051.08</v>
          </cell>
          <cell r="X7">
            <v>13256139.68</v>
          </cell>
          <cell r="Y7">
            <v>527808690.24000001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4805943092.5699997</v>
          </cell>
          <cell r="D8">
            <v>4752717010.6999998</v>
          </cell>
          <cell r="E8">
            <v>864673131.27999997</v>
          </cell>
          <cell r="F8">
            <v>864673131.27999997</v>
          </cell>
          <cell r="G8">
            <v>0</v>
          </cell>
          <cell r="H8">
            <v>3291050320.8000002</v>
          </cell>
          <cell r="I8">
            <v>1800932066.76</v>
          </cell>
          <cell r="J8">
            <v>0</v>
          </cell>
          <cell r="K8">
            <v>1353568640.04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136549614</v>
          </cell>
          <cell r="S8">
            <v>0</v>
          </cell>
          <cell r="T8">
            <v>161422062</v>
          </cell>
          <cell r="U8">
            <v>1452.5</v>
          </cell>
          <cell r="V8">
            <v>161422062</v>
          </cell>
          <cell r="W8">
            <v>55969297.859999999</v>
          </cell>
          <cell r="X8">
            <v>569885</v>
          </cell>
          <cell r="Y8">
            <v>103054061.12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13247617105.57</v>
          </cell>
          <cell r="D9">
            <v>12289987116.469999</v>
          </cell>
          <cell r="E9">
            <v>125138760.15000001</v>
          </cell>
          <cell r="F9">
            <v>125125190.15000001</v>
          </cell>
          <cell r="G9">
            <v>13570</v>
          </cell>
          <cell r="H9">
            <v>6273260309.3400002</v>
          </cell>
          <cell r="I9">
            <v>836019146.63</v>
          </cell>
          <cell r="J9">
            <v>0</v>
          </cell>
          <cell r="K9">
            <v>998802947</v>
          </cell>
          <cell r="L9">
            <v>3374335921.54</v>
          </cell>
          <cell r="M9">
            <v>0</v>
          </cell>
          <cell r="N9">
            <v>1064102294.17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385888007.61000001</v>
          </cell>
          <cell r="U9">
            <v>0</v>
          </cell>
          <cell r="V9">
            <v>385888007.61000001</v>
          </cell>
          <cell r="W9">
            <v>44846197.149999999</v>
          </cell>
          <cell r="X9">
            <v>4843395</v>
          </cell>
          <cell r="Y9">
            <v>336198415.45999998</v>
          </cell>
        </row>
        <row r="10">
          <cell r="A10">
            <v>20</v>
          </cell>
          <cell r="B10" t="str">
            <v>FONDO MUTUO DE INVERSION ESTELAR</v>
          </cell>
          <cell r="C10">
            <v>3162164507.5599999</v>
          </cell>
          <cell r="D10">
            <v>2729100248.8099999</v>
          </cell>
          <cell r="E10">
            <v>1780476421.54</v>
          </cell>
          <cell r="F10">
            <v>1780476421.54</v>
          </cell>
          <cell r="G10">
            <v>0</v>
          </cell>
          <cell r="H10">
            <v>641491099.61000001</v>
          </cell>
          <cell r="I10">
            <v>100978876.86</v>
          </cell>
          <cell r="J10">
            <v>540512222.75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23213405.73</v>
          </cell>
          <cell r="U10">
            <v>0</v>
          </cell>
          <cell r="V10">
            <v>23213405.73</v>
          </cell>
          <cell r="W10">
            <v>13510523.4</v>
          </cell>
          <cell r="X10">
            <v>321342</v>
          </cell>
          <cell r="Y10">
            <v>9381540.3300000001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2066603171.77</v>
          </cell>
          <cell r="D11">
            <v>1988148580.03</v>
          </cell>
          <cell r="E11">
            <v>1011543791.41</v>
          </cell>
          <cell r="F11">
            <v>1011543791.41</v>
          </cell>
          <cell r="G11">
            <v>0</v>
          </cell>
          <cell r="H11">
            <v>1001021082</v>
          </cell>
          <cell r="I11">
            <v>166479855</v>
          </cell>
          <cell r="J11">
            <v>57320989</v>
          </cell>
          <cell r="K11">
            <v>777220238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74643287.650000006</v>
          </cell>
          <cell r="U11">
            <v>1164969.57</v>
          </cell>
          <cell r="V11">
            <v>74643287.650000006</v>
          </cell>
          <cell r="W11">
            <v>8627412.4399999995</v>
          </cell>
          <cell r="X11">
            <v>1519717.71</v>
          </cell>
          <cell r="Y11">
            <v>64496157.5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4762528480</v>
          </cell>
          <cell r="D12">
            <v>4733131073</v>
          </cell>
          <cell r="E12">
            <v>2286989444</v>
          </cell>
          <cell r="F12">
            <v>2286989444</v>
          </cell>
          <cell r="G12">
            <v>0</v>
          </cell>
          <cell r="H12">
            <v>2051263017</v>
          </cell>
          <cell r="I12">
            <v>0</v>
          </cell>
          <cell r="J12">
            <v>514534588</v>
          </cell>
          <cell r="K12">
            <v>1536728429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58058894</v>
          </cell>
          <cell r="U12">
            <v>2882</v>
          </cell>
          <cell r="V12">
            <v>58058894</v>
          </cell>
          <cell r="W12">
            <v>21574142</v>
          </cell>
          <cell r="X12">
            <v>33309515</v>
          </cell>
          <cell r="Y12">
            <v>3175237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23677355738</v>
          </cell>
          <cell r="D13">
            <v>22468172225</v>
          </cell>
          <cell r="E13">
            <v>3118975081</v>
          </cell>
          <cell r="F13">
            <v>2367435081</v>
          </cell>
          <cell r="G13">
            <v>751540000</v>
          </cell>
          <cell r="H13">
            <v>13056228388</v>
          </cell>
          <cell r="I13">
            <v>7813182564</v>
          </cell>
          <cell r="J13">
            <v>0</v>
          </cell>
          <cell r="K13">
            <v>3266051623</v>
          </cell>
          <cell r="L13">
            <v>0</v>
          </cell>
          <cell r="M13">
            <v>0</v>
          </cell>
          <cell r="N13">
            <v>0</v>
          </cell>
          <cell r="O13">
            <v>1976994201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1184548044</v>
          </cell>
          <cell r="U13">
            <v>5227481</v>
          </cell>
          <cell r="V13">
            <v>1184548044</v>
          </cell>
          <cell r="W13">
            <v>43743495</v>
          </cell>
          <cell r="X13">
            <v>16416392</v>
          </cell>
          <cell r="Y13">
            <v>1111758433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3329157864.5999999</v>
          </cell>
          <cell r="D14">
            <v>3273898615.7399998</v>
          </cell>
          <cell r="E14">
            <v>1142904979</v>
          </cell>
          <cell r="F14">
            <v>1142904979</v>
          </cell>
          <cell r="G14">
            <v>0</v>
          </cell>
          <cell r="H14">
            <v>872820786.42000008</v>
          </cell>
          <cell r="I14">
            <v>658591146.95000005</v>
          </cell>
          <cell r="J14">
            <v>0</v>
          </cell>
          <cell r="K14">
            <v>214229639.47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113612787.12</v>
          </cell>
          <cell r="U14">
            <v>846077.92</v>
          </cell>
          <cell r="V14">
            <v>113612787.12</v>
          </cell>
          <cell r="W14">
            <v>45386354.909999996</v>
          </cell>
          <cell r="X14">
            <v>15903379.859999999</v>
          </cell>
          <cell r="Y14">
            <v>52318841.630000003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33937474384.560001</v>
          </cell>
          <cell r="D15">
            <v>33001016331.080002</v>
          </cell>
          <cell r="E15">
            <v>1015291872.95</v>
          </cell>
          <cell r="F15">
            <v>1015291872.95</v>
          </cell>
          <cell r="G15">
            <v>0</v>
          </cell>
          <cell r="H15">
            <v>31620081901.629997</v>
          </cell>
          <cell r="I15">
            <v>16594377077.459999</v>
          </cell>
          <cell r="J15">
            <v>0</v>
          </cell>
          <cell r="K15">
            <v>15025704824.17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599522860.64999998</v>
          </cell>
          <cell r="U15">
            <v>4833434</v>
          </cell>
          <cell r="V15">
            <v>599522860.64999998</v>
          </cell>
          <cell r="W15">
            <v>21145519.149999999</v>
          </cell>
          <cell r="X15">
            <v>37247747.310000002</v>
          </cell>
          <cell r="Y15">
            <v>536296160.19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13555962359.280001</v>
          </cell>
          <cell r="D16">
            <v>12602410840.24</v>
          </cell>
          <cell r="E16">
            <v>354241098.52999997</v>
          </cell>
          <cell r="F16">
            <v>76421026.530000001</v>
          </cell>
          <cell r="G16">
            <v>277820072</v>
          </cell>
          <cell r="H16">
            <v>7626814045.5</v>
          </cell>
          <cell r="I16">
            <v>372295906.74000001</v>
          </cell>
          <cell r="J16">
            <v>0</v>
          </cell>
          <cell r="K16">
            <v>1240399720.8299999</v>
          </cell>
          <cell r="L16">
            <v>0</v>
          </cell>
          <cell r="M16">
            <v>0</v>
          </cell>
          <cell r="N16">
            <v>0</v>
          </cell>
          <cell r="O16">
            <v>2681099573.0599999</v>
          </cell>
          <cell r="P16">
            <v>3333018844.8699999</v>
          </cell>
          <cell r="Q16">
            <v>0</v>
          </cell>
          <cell r="R16">
            <v>0</v>
          </cell>
          <cell r="S16">
            <v>0</v>
          </cell>
          <cell r="T16">
            <v>573797874.92999995</v>
          </cell>
          <cell r="U16">
            <v>0</v>
          </cell>
          <cell r="V16">
            <v>573797874.92999995</v>
          </cell>
          <cell r="W16">
            <v>91570180.680000007</v>
          </cell>
          <cell r="X16">
            <v>162123924.84999999</v>
          </cell>
          <cell r="Y16">
            <v>320103769.39999998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12971543014.93</v>
          </cell>
          <cell r="D17">
            <v>12614011852.77</v>
          </cell>
          <cell r="E17">
            <v>1549141058.49</v>
          </cell>
          <cell r="F17">
            <v>1255789609.3</v>
          </cell>
          <cell r="G17">
            <v>293351449.19</v>
          </cell>
          <cell r="H17">
            <v>9103499800.710001</v>
          </cell>
          <cell r="I17">
            <v>2470296591.0500002</v>
          </cell>
          <cell r="J17">
            <v>1131534574.5599999</v>
          </cell>
          <cell r="K17">
            <v>5501668635.1000004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292528958.48000002</v>
          </cell>
          <cell r="U17">
            <v>12577517</v>
          </cell>
          <cell r="V17">
            <v>292528958.48000002</v>
          </cell>
          <cell r="W17">
            <v>26755954.120000001</v>
          </cell>
          <cell r="X17">
            <v>5221380.49</v>
          </cell>
          <cell r="Y17">
            <v>247974106.87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4025256374.71</v>
          </cell>
          <cell r="D18">
            <v>3830107051.1100001</v>
          </cell>
          <cell r="E18">
            <v>24071796.969999999</v>
          </cell>
          <cell r="F18">
            <v>23638088.84</v>
          </cell>
          <cell r="G18">
            <v>433708.13</v>
          </cell>
          <cell r="H18">
            <v>3015412424</v>
          </cell>
          <cell r="I18">
            <v>1569461798</v>
          </cell>
          <cell r="J18">
            <v>0</v>
          </cell>
          <cell r="K18">
            <v>1445950626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99870774.890000001</v>
          </cell>
          <cell r="U18">
            <v>3530319</v>
          </cell>
          <cell r="V18">
            <v>99870774.890000001</v>
          </cell>
          <cell r="W18">
            <v>16266080.93</v>
          </cell>
          <cell r="X18">
            <v>10789776.48</v>
          </cell>
          <cell r="Y18">
            <v>70104291.480000004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22769902526.84</v>
          </cell>
          <cell r="D19">
            <v>21369439072.029999</v>
          </cell>
          <cell r="E19">
            <v>18362846374.669998</v>
          </cell>
          <cell r="F19">
            <v>18362846374.669998</v>
          </cell>
          <cell r="G19">
            <v>0</v>
          </cell>
          <cell r="H19">
            <v>3756974213.25</v>
          </cell>
          <cell r="I19">
            <v>0</v>
          </cell>
          <cell r="J19">
            <v>3756974213.25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1629311820.55</v>
          </cell>
          <cell r="U19">
            <v>1240304542.1400001</v>
          </cell>
          <cell r="V19">
            <v>1629311820.55</v>
          </cell>
          <cell r="W19">
            <v>25063919</v>
          </cell>
          <cell r="X19">
            <v>10319645.220000001</v>
          </cell>
          <cell r="Y19">
            <v>1593928256.3299999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11747782658.58</v>
          </cell>
          <cell r="D20">
            <v>11113087851.51</v>
          </cell>
          <cell r="E20">
            <v>7501006833.0200005</v>
          </cell>
          <cell r="F20">
            <v>7198671406.0200005</v>
          </cell>
          <cell r="G20">
            <v>302335427</v>
          </cell>
          <cell r="H20">
            <v>2166424011.0900002</v>
          </cell>
          <cell r="I20">
            <v>1253786512.01</v>
          </cell>
          <cell r="J20">
            <v>0</v>
          </cell>
          <cell r="K20">
            <v>912637499.08000004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338527121.23000002</v>
          </cell>
          <cell r="U20">
            <v>0</v>
          </cell>
          <cell r="V20">
            <v>338527121.23000002</v>
          </cell>
          <cell r="W20">
            <v>79464587.709999993</v>
          </cell>
          <cell r="X20">
            <v>13570725.65</v>
          </cell>
          <cell r="Y20">
            <v>245491807.87</v>
          </cell>
        </row>
        <row r="21">
          <cell r="A21">
            <v>47</v>
          </cell>
          <cell r="B21" t="str">
            <v>FONDO MUTUO DE INVERSIÓN FUTURO</v>
          </cell>
          <cell r="C21">
            <v>31517275878.919998</v>
          </cell>
          <cell r="D21">
            <v>31046479050.25</v>
          </cell>
          <cell r="E21">
            <v>12859720984.860001</v>
          </cell>
          <cell r="F21">
            <v>12856835224.860001</v>
          </cell>
          <cell r="G21">
            <v>2885760</v>
          </cell>
          <cell r="H21">
            <v>15338375844.35</v>
          </cell>
          <cell r="I21">
            <v>2414831782.5700002</v>
          </cell>
          <cell r="J21">
            <v>1471050369.0799999</v>
          </cell>
          <cell r="K21">
            <v>8963276897.1800003</v>
          </cell>
          <cell r="L21">
            <v>0</v>
          </cell>
          <cell r="M21">
            <v>0</v>
          </cell>
          <cell r="N21">
            <v>2489216795.52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664941632.40999997</v>
          </cell>
          <cell r="U21">
            <v>0.03</v>
          </cell>
          <cell r="V21">
            <v>664941632.40999997</v>
          </cell>
          <cell r="W21">
            <v>88027728.189999998</v>
          </cell>
          <cell r="X21">
            <v>12273737.25</v>
          </cell>
          <cell r="Y21">
            <v>564640166.97000003</v>
          </cell>
        </row>
        <row r="22">
          <cell r="A22">
            <v>48</v>
          </cell>
          <cell r="B22" t="str">
            <v>FONDO MUTUO DE INVERSION DE LEONISA S.A.</v>
          </cell>
          <cell r="C22">
            <v>13892962251.84</v>
          </cell>
          <cell r="D22">
            <v>13391831471.379999</v>
          </cell>
          <cell r="E22">
            <v>8931516690.3799992</v>
          </cell>
          <cell r="F22">
            <v>8931516690.3799992</v>
          </cell>
          <cell r="G22">
            <v>0</v>
          </cell>
          <cell r="H22">
            <v>3493921601.0799999</v>
          </cell>
          <cell r="I22">
            <v>463280799.05000001</v>
          </cell>
          <cell r="J22">
            <v>785731358.20000005</v>
          </cell>
          <cell r="K22">
            <v>2244909443.8299999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651079465.61000001</v>
          </cell>
          <cell r="U22">
            <v>0</v>
          </cell>
          <cell r="V22">
            <v>651079465.61000001</v>
          </cell>
          <cell r="W22">
            <v>9127140.0700000003</v>
          </cell>
          <cell r="X22">
            <v>1448625</v>
          </cell>
          <cell r="Y22">
            <v>640503700.53999996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3222580285.0999999</v>
          </cell>
          <cell r="D23">
            <v>2912849580.6300001</v>
          </cell>
          <cell r="E23">
            <v>1814954021.3699999</v>
          </cell>
          <cell r="F23">
            <v>1701954021.3699999</v>
          </cell>
          <cell r="G23">
            <v>113000000</v>
          </cell>
          <cell r="H23">
            <v>1186915141</v>
          </cell>
          <cell r="I23">
            <v>0</v>
          </cell>
          <cell r="J23">
            <v>433106769</v>
          </cell>
          <cell r="K23">
            <v>753808372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5110409.67</v>
          </cell>
          <cell r="U23">
            <v>101770.13</v>
          </cell>
          <cell r="V23">
            <v>5110409.67</v>
          </cell>
          <cell r="W23">
            <v>3791484.09</v>
          </cell>
          <cell r="X23">
            <v>2693440.87</v>
          </cell>
          <cell r="Y23">
            <v>-1374515.29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29580589964.34</v>
          </cell>
          <cell r="D24">
            <v>28416477580.32</v>
          </cell>
          <cell r="E24">
            <v>18404805766.240002</v>
          </cell>
          <cell r="F24">
            <v>15617764665.6</v>
          </cell>
          <cell r="G24">
            <v>2787041100.6399999</v>
          </cell>
          <cell r="H24">
            <v>776522929.71000004</v>
          </cell>
          <cell r="I24">
            <v>0</v>
          </cell>
          <cell r="J24">
            <v>776522929.71000004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1838423156.29</v>
          </cell>
          <cell r="U24">
            <v>0</v>
          </cell>
          <cell r="V24">
            <v>1838423156.29</v>
          </cell>
          <cell r="W24">
            <v>28095616.510000002</v>
          </cell>
          <cell r="X24">
            <v>3124750</v>
          </cell>
          <cell r="Y24">
            <v>1807202789.78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1970300997</v>
          </cell>
          <cell r="D25">
            <v>1900622628</v>
          </cell>
          <cell r="E25">
            <v>467180462</v>
          </cell>
          <cell r="F25">
            <v>467180462</v>
          </cell>
          <cell r="G25">
            <v>0</v>
          </cell>
          <cell r="H25">
            <v>746476566</v>
          </cell>
          <cell r="I25">
            <v>426529435</v>
          </cell>
          <cell r="J25">
            <v>0</v>
          </cell>
          <cell r="K25">
            <v>268934722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51012409</v>
          </cell>
          <cell r="S25">
            <v>0</v>
          </cell>
          <cell r="T25">
            <v>55562965</v>
          </cell>
          <cell r="U25">
            <v>6349</v>
          </cell>
          <cell r="V25">
            <v>55562965</v>
          </cell>
          <cell r="W25">
            <v>10689502</v>
          </cell>
          <cell r="X25">
            <v>731801</v>
          </cell>
          <cell r="Y25">
            <v>44141662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7468445158.0600004</v>
          </cell>
          <cell r="D26">
            <v>6974968669.2399998</v>
          </cell>
          <cell r="E26">
            <v>3804628742.1599998</v>
          </cell>
          <cell r="F26">
            <v>3404629082.1599998</v>
          </cell>
          <cell r="G26">
            <v>399999660</v>
          </cell>
          <cell r="H26">
            <v>2060808900</v>
          </cell>
          <cell r="I26">
            <v>1216804330</v>
          </cell>
          <cell r="J26">
            <v>0</v>
          </cell>
          <cell r="K26">
            <v>844004570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234818694.24000001</v>
          </cell>
          <cell r="U26">
            <v>6136099.2199999997</v>
          </cell>
          <cell r="V26">
            <v>234818694.24000001</v>
          </cell>
          <cell r="W26">
            <v>15655945.539999999</v>
          </cell>
          <cell r="X26">
            <v>8032095.1200000001</v>
          </cell>
          <cell r="Y26">
            <v>205006947.58000001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2768023394.1599998</v>
          </cell>
          <cell r="D27">
            <v>2588118992.6799998</v>
          </cell>
          <cell r="E27">
            <v>1173410691.95</v>
          </cell>
          <cell r="F27">
            <v>1173410691.95</v>
          </cell>
          <cell r="G27">
            <v>0</v>
          </cell>
          <cell r="H27">
            <v>219364504.63</v>
          </cell>
          <cell r="I27">
            <v>75669638.629999995</v>
          </cell>
          <cell r="J27">
            <v>98691226</v>
          </cell>
          <cell r="K27">
            <v>45003640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111309266.91</v>
          </cell>
          <cell r="U27">
            <v>3984842.5</v>
          </cell>
          <cell r="V27">
            <v>111309266.91</v>
          </cell>
          <cell r="W27">
            <v>15549016.92</v>
          </cell>
          <cell r="X27">
            <v>1685092.28</v>
          </cell>
          <cell r="Y27">
            <v>94075157.709999993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34022957903.810001</v>
          </cell>
          <cell r="D28">
            <v>32643338505.98</v>
          </cell>
          <cell r="E28">
            <v>13839119964.48</v>
          </cell>
          <cell r="F28">
            <v>13839119964.48</v>
          </cell>
          <cell r="G28">
            <v>0</v>
          </cell>
          <cell r="H28">
            <v>17014914019.440001</v>
          </cell>
          <cell r="I28">
            <v>7222751020.5100002</v>
          </cell>
          <cell r="J28">
            <v>620782902.85000002</v>
          </cell>
          <cell r="K28">
            <v>8531655591.9799995</v>
          </cell>
          <cell r="L28">
            <v>0</v>
          </cell>
          <cell r="M28">
            <v>0</v>
          </cell>
          <cell r="N28">
            <v>639724504.10000002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585236625.20000005</v>
          </cell>
          <cell r="U28">
            <v>0</v>
          </cell>
          <cell r="V28">
            <v>585236625.20000005</v>
          </cell>
          <cell r="W28">
            <v>41792787.969999999</v>
          </cell>
          <cell r="X28">
            <v>75348904.629999995</v>
          </cell>
          <cell r="Y28">
            <v>468094932.60000002</v>
          </cell>
        </row>
        <row r="29">
          <cell r="A29">
            <v>61</v>
          </cell>
          <cell r="B29" t="str">
            <v>FONDO MUTUO DE INVERSION FONBYH</v>
          </cell>
          <cell r="C29">
            <v>11564617244.5</v>
          </cell>
          <cell r="D29">
            <v>11101358540.129999</v>
          </cell>
          <cell r="E29">
            <v>447344486.05999994</v>
          </cell>
          <cell r="F29">
            <v>392367490.58999997</v>
          </cell>
          <cell r="G29">
            <v>54976995.469999999</v>
          </cell>
          <cell r="H29">
            <v>6369971308.9899998</v>
          </cell>
          <cell r="I29">
            <v>2729793630.0999999</v>
          </cell>
          <cell r="J29">
            <v>0</v>
          </cell>
          <cell r="K29">
            <v>3280026906.2399998</v>
          </cell>
          <cell r="L29">
            <v>0</v>
          </cell>
          <cell r="M29">
            <v>0</v>
          </cell>
          <cell r="N29">
            <v>360150772.64999998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293271003.73000002</v>
          </cell>
          <cell r="U29">
            <v>56052962.969999999</v>
          </cell>
          <cell r="V29">
            <v>293271003.73000002</v>
          </cell>
          <cell r="W29">
            <v>27220493.25</v>
          </cell>
          <cell r="X29">
            <v>3237711.88</v>
          </cell>
          <cell r="Y29">
            <v>212991816.56999999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2533922091.5900002</v>
          </cell>
          <cell r="D30">
            <v>2447311422.5900002</v>
          </cell>
          <cell r="E30">
            <v>1554841809</v>
          </cell>
          <cell r="F30">
            <v>1554841809</v>
          </cell>
          <cell r="G30">
            <v>0</v>
          </cell>
          <cell r="H30">
            <v>454338695</v>
          </cell>
          <cell r="I30">
            <v>454338695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71517607.459999993</v>
          </cell>
          <cell r="U30">
            <v>0</v>
          </cell>
          <cell r="V30">
            <v>71517607.459999993</v>
          </cell>
          <cell r="W30">
            <v>11776338.23</v>
          </cell>
          <cell r="X30">
            <v>256350</v>
          </cell>
          <cell r="Y30">
            <v>59484919.229999997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72614314.209999993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4879010.7699999996</v>
          </cell>
          <cell r="U31">
            <v>4176000</v>
          </cell>
          <cell r="V31">
            <v>4879010.7699999996</v>
          </cell>
          <cell r="W31">
            <v>241667</v>
          </cell>
          <cell r="X31">
            <v>0</v>
          </cell>
          <cell r="Y31">
            <v>461343.77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14111607809.85</v>
          </cell>
          <cell r="D32">
            <v>13815403296.84</v>
          </cell>
          <cell r="E32">
            <v>4245305850.0999999</v>
          </cell>
          <cell r="F32">
            <v>4245305850.0999999</v>
          </cell>
          <cell r="G32">
            <v>0</v>
          </cell>
          <cell r="H32">
            <v>7570198340.4399996</v>
          </cell>
          <cell r="I32">
            <v>4530613642.9499998</v>
          </cell>
          <cell r="J32">
            <v>284128817.16000003</v>
          </cell>
          <cell r="K32">
            <v>2755455880.3299999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343431792.42000002</v>
          </cell>
          <cell r="U32">
            <v>0</v>
          </cell>
          <cell r="V32">
            <v>343431792.42000002</v>
          </cell>
          <cell r="W32">
            <v>28914306</v>
          </cell>
          <cell r="X32">
            <v>2804528.67</v>
          </cell>
          <cell r="Y32">
            <v>311712957.75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77557184515.470001</v>
          </cell>
          <cell r="D33">
            <v>77505824235.970001</v>
          </cell>
          <cell r="E33">
            <v>62516632706.519997</v>
          </cell>
          <cell r="F33">
            <v>62516632706.519997</v>
          </cell>
          <cell r="G33">
            <v>0</v>
          </cell>
          <cell r="H33">
            <v>14904052304.970001</v>
          </cell>
          <cell r="I33">
            <v>4126428401.1799998</v>
          </cell>
          <cell r="J33">
            <v>1027516814</v>
          </cell>
          <cell r="K33">
            <v>9750107089.7900009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-2004644457.76</v>
          </cell>
          <cell r="U33">
            <v>800010.77</v>
          </cell>
          <cell r="V33">
            <v>-2004644457.76</v>
          </cell>
          <cell r="W33">
            <v>75611745.430000007</v>
          </cell>
          <cell r="X33">
            <v>306712092.94</v>
          </cell>
          <cell r="Y33">
            <v>-2386971797.1300001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8095185580.9300003</v>
          </cell>
          <cell r="D34">
            <v>7540581346.9099998</v>
          </cell>
          <cell r="E34">
            <v>3127609386.3099999</v>
          </cell>
          <cell r="F34">
            <v>3087950021.71</v>
          </cell>
          <cell r="G34">
            <v>39659364.600000001</v>
          </cell>
          <cell r="H34">
            <v>4353879344</v>
          </cell>
          <cell r="I34">
            <v>0</v>
          </cell>
          <cell r="J34">
            <v>0</v>
          </cell>
          <cell r="K34">
            <v>4353879344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187935073.25999999</v>
          </cell>
          <cell r="U34">
            <v>1985531</v>
          </cell>
          <cell r="V34">
            <v>187935073.25999999</v>
          </cell>
          <cell r="W34">
            <v>3077123.15</v>
          </cell>
          <cell r="X34">
            <v>26899750.949999999</v>
          </cell>
          <cell r="Y34">
            <v>157958199.16</v>
          </cell>
        </row>
        <row r="35">
          <cell r="A35">
            <v>73</v>
          </cell>
          <cell r="B35" t="str">
            <v>FONDO MUTUO DE INVERSION SOCIAL</v>
          </cell>
          <cell r="C35">
            <v>25918636664.41</v>
          </cell>
          <cell r="D35">
            <v>25754693830.02</v>
          </cell>
          <cell r="E35">
            <v>5728552600.1499996</v>
          </cell>
          <cell r="F35">
            <v>5728552600.1499996</v>
          </cell>
          <cell r="G35">
            <v>0</v>
          </cell>
          <cell r="H35">
            <v>17174203203.790001</v>
          </cell>
          <cell r="I35">
            <v>7378311571.4399996</v>
          </cell>
          <cell r="J35">
            <v>0</v>
          </cell>
          <cell r="K35">
            <v>7983018755.6499996</v>
          </cell>
          <cell r="L35">
            <v>0</v>
          </cell>
          <cell r="M35">
            <v>0</v>
          </cell>
          <cell r="N35">
            <v>1812872876.7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573429552.71000004</v>
          </cell>
          <cell r="U35">
            <v>1711314.58</v>
          </cell>
          <cell r="V35">
            <v>573429552.71000004</v>
          </cell>
          <cell r="W35">
            <v>90724312.989999995</v>
          </cell>
          <cell r="X35">
            <v>30022579.48</v>
          </cell>
          <cell r="Y35">
            <v>452682660.24000001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24806430549</v>
          </cell>
          <cell r="D36">
            <v>24413164587</v>
          </cell>
          <cell r="E36">
            <v>7749223430</v>
          </cell>
          <cell r="F36">
            <v>7703440191</v>
          </cell>
          <cell r="G36">
            <v>45783239</v>
          </cell>
          <cell r="H36">
            <v>16540568171</v>
          </cell>
          <cell r="I36">
            <v>4203147950</v>
          </cell>
          <cell r="J36">
            <v>277891183</v>
          </cell>
          <cell r="K36">
            <v>12059529038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446012598</v>
          </cell>
          <cell r="U36">
            <v>0</v>
          </cell>
          <cell r="V36">
            <v>446012598</v>
          </cell>
          <cell r="W36">
            <v>86980643</v>
          </cell>
          <cell r="X36">
            <v>0</v>
          </cell>
          <cell r="Y36">
            <v>359031955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4829342081.2700005</v>
          </cell>
          <cell r="D37">
            <v>4634253323.5100002</v>
          </cell>
          <cell r="E37">
            <v>1971157808.8699999</v>
          </cell>
          <cell r="F37">
            <v>1971157808.8699999</v>
          </cell>
          <cell r="G37">
            <v>0</v>
          </cell>
          <cell r="H37">
            <v>1899459038</v>
          </cell>
          <cell r="I37">
            <v>610296325.96000004</v>
          </cell>
          <cell r="J37">
            <v>192267788.31999999</v>
          </cell>
          <cell r="K37">
            <v>1096894923.72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112853000.95</v>
          </cell>
          <cell r="U37">
            <v>0</v>
          </cell>
          <cell r="V37">
            <v>112853000.95</v>
          </cell>
          <cell r="W37">
            <v>38958353.539999999</v>
          </cell>
          <cell r="X37">
            <v>277221</v>
          </cell>
          <cell r="Y37">
            <v>73617426.409999996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6016330299.8199997</v>
          </cell>
          <cell r="D38">
            <v>5945850937.6000004</v>
          </cell>
          <cell r="E38">
            <v>1040008736.71</v>
          </cell>
          <cell r="F38">
            <v>1038946496.71</v>
          </cell>
          <cell r="G38">
            <v>1062240</v>
          </cell>
          <cell r="H38">
            <v>3917178274.8800001</v>
          </cell>
          <cell r="I38">
            <v>1592706199.8299999</v>
          </cell>
          <cell r="J38">
            <v>0</v>
          </cell>
          <cell r="K38">
            <v>1645641282.25</v>
          </cell>
          <cell r="L38">
            <v>678830792.79999995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106786688.8</v>
          </cell>
          <cell r="U38">
            <v>520</v>
          </cell>
          <cell r="V38">
            <v>106786688.8</v>
          </cell>
          <cell r="W38">
            <v>19867011.120000001</v>
          </cell>
          <cell r="X38">
            <v>2145536.77</v>
          </cell>
          <cell r="Y38">
            <v>84772363.909999996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14694028543.27</v>
          </cell>
          <cell r="D39">
            <v>14118606880.969999</v>
          </cell>
          <cell r="E39">
            <v>244216182.63</v>
          </cell>
          <cell r="F39">
            <v>244216182.63</v>
          </cell>
          <cell r="G39">
            <v>0</v>
          </cell>
          <cell r="H39">
            <v>9952606338.7199993</v>
          </cell>
          <cell r="I39">
            <v>3092979084.1799998</v>
          </cell>
          <cell r="J39">
            <v>0</v>
          </cell>
          <cell r="K39">
            <v>4619632889.3400002</v>
          </cell>
          <cell r="L39">
            <v>950452923.96000004</v>
          </cell>
          <cell r="M39">
            <v>0</v>
          </cell>
          <cell r="N39">
            <v>1289541441.24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299800592.81999999</v>
          </cell>
          <cell r="U39">
            <v>0</v>
          </cell>
          <cell r="V39">
            <v>299800592.81999999</v>
          </cell>
          <cell r="W39">
            <v>40021685.210000001</v>
          </cell>
          <cell r="X39">
            <v>3501704.17</v>
          </cell>
          <cell r="Y39">
            <v>256277203.44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61161973286.519997</v>
          </cell>
          <cell r="D40">
            <v>59324221108.879997</v>
          </cell>
          <cell r="E40">
            <v>18868417953.239998</v>
          </cell>
          <cell r="F40">
            <v>18822402761.689999</v>
          </cell>
          <cell r="G40">
            <v>46015191.549999997</v>
          </cell>
          <cell r="H40">
            <v>39237967888.160004</v>
          </cell>
          <cell r="I40">
            <v>4653294749.3599997</v>
          </cell>
          <cell r="J40">
            <v>0</v>
          </cell>
          <cell r="K40">
            <v>3984711904.7399998</v>
          </cell>
          <cell r="L40">
            <v>2465741295.6300001</v>
          </cell>
          <cell r="M40">
            <v>3853352357.4899998</v>
          </cell>
          <cell r="N40">
            <v>8729608445.0200005</v>
          </cell>
          <cell r="O40">
            <v>5662971906.7600002</v>
          </cell>
          <cell r="P40">
            <v>9888287229.1599998</v>
          </cell>
          <cell r="Q40">
            <v>0</v>
          </cell>
          <cell r="R40">
            <v>0</v>
          </cell>
          <cell r="S40">
            <v>0</v>
          </cell>
          <cell r="T40">
            <v>973836091.42999995</v>
          </cell>
          <cell r="U40">
            <v>0</v>
          </cell>
          <cell r="V40">
            <v>973836091.42999995</v>
          </cell>
          <cell r="W40">
            <v>272869515.23000002</v>
          </cell>
          <cell r="X40">
            <v>122623181.90000001</v>
          </cell>
          <cell r="Y40">
            <v>575564413.51999998</v>
          </cell>
        </row>
        <row r="41">
          <cell r="A41">
            <v>94</v>
          </cell>
          <cell r="B41" t="str">
            <v>FONDO MUTUO DE INVERSION DE SUCROMILES</v>
          </cell>
          <cell r="C41">
            <v>5600641331.8900003</v>
          </cell>
          <cell r="D41">
            <v>4881164544.25</v>
          </cell>
          <cell r="E41">
            <v>3589673835.4699998</v>
          </cell>
          <cell r="F41">
            <v>3106141984.6599998</v>
          </cell>
          <cell r="G41">
            <v>483531850.81</v>
          </cell>
          <cell r="H41">
            <v>356087367.25</v>
          </cell>
          <cell r="I41">
            <v>117619469.56</v>
          </cell>
          <cell r="J41">
            <v>136571897</v>
          </cell>
          <cell r="K41">
            <v>101896000.69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344207528.67000002</v>
          </cell>
          <cell r="U41">
            <v>0</v>
          </cell>
          <cell r="V41">
            <v>344207528.67000002</v>
          </cell>
          <cell r="W41">
            <v>17944364.690000001</v>
          </cell>
          <cell r="X41">
            <v>36323285</v>
          </cell>
          <cell r="Y41">
            <v>287439878.98000002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9349397244.4400005</v>
          </cell>
          <cell r="D42">
            <v>8351743155.3800001</v>
          </cell>
          <cell r="E42">
            <v>4343501716.8999996</v>
          </cell>
          <cell r="F42">
            <v>4343501716.8999996</v>
          </cell>
          <cell r="G42">
            <v>0</v>
          </cell>
          <cell r="H42">
            <v>1295529277.4300001</v>
          </cell>
          <cell r="I42">
            <v>0</v>
          </cell>
          <cell r="J42">
            <v>231919469.16</v>
          </cell>
          <cell r="K42">
            <v>1063609808.27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260718621.94999999</v>
          </cell>
          <cell r="U42">
            <v>20113121.23</v>
          </cell>
          <cell r="V42">
            <v>260718621.94999999</v>
          </cell>
          <cell r="W42">
            <v>11473671.359999999</v>
          </cell>
          <cell r="X42">
            <v>22658631.870000001</v>
          </cell>
          <cell r="Y42">
            <v>226586318.72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5565151377.7200003</v>
          </cell>
          <cell r="D43">
            <v>5210277902.4399996</v>
          </cell>
          <cell r="E43">
            <v>976277121.63000011</v>
          </cell>
          <cell r="F43">
            <v>637008646.59000003</v>
          </cell>
          <cell r="G43">
            <v>339268475.04000002</v>
          </cell>
          <cell r="H43">
            <v>3182584373.5400004</v>
          </cell>
          <cell r="I43">
            <v>292445300.88</v>
          </cell>
          <cell r="J43">
            <v>0</v>
          </cell>
          <cell r="K43">
            <v>2886419388.8000002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3719683.86</v>
          </cell>
          <cell r="T43">
            <v>135999809.72</v>
          </cell>
          <cell r="U43">
            <v>0</v>
          </cell>
          <cell r="V43">
            <v>135999809.72</v>
          </cell>
          <cell r="W43">
            <v>30020218.050000001</v>
          </cell>
          <cell r="X43">
            <v>1768767.37</v>
          </cell>
          <cell r="Y43">
            <v>104098606.02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8753024633.2900009</v>
          </cell>
          <cell r="D44">
            <v>7829415149.5200005</v>
          </cell>
          <cell r="E44">
            <v>1599960074.3</v>
          </cell>
          <cell r="F44">
            <v>937414263.01999998</v>
          </cell>
          <cell r="G44">
            <v>662545811.27999997</v>
          </cell>
          <cell r="H44">
            <v>4207160253.7700005</v>
          </cell>
          <cell r="I44">
            <v>366903400.27999997</v>
          </cell>
          <cell r="J44">
            <v>0</v>
          </cell>
          <cell r="K44">
            <v>3689599230.0700002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150657623.41999999</v>
          </cell>
          <cell r="T44">
            <v>223389055.13</v>
          </cell>
          <cell r="U44">
            <v>0</v>
          </cell>
          <cell r="V44">
            <v>223389055.13</v>
          </cell>
          <cell r="W44">
            <v>28573865.690000001</v>
          </cell>
          <cell r="X44">
            <v>3585242.23</v>
          </cell>
          <cell r="Y44">
            <v>191054766.65000001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3835920901.46</v>
          </cell>
          <cell r="D45">
            <v>3626080084.8600001</v>
          </cell>
          <cell r="E45">
            <v>0</v>
          </cell>
          <cell r="F45">
            <v>0</v>
          </cell>
          <cell r="G45">
            <v>0</v>
          </cell>
          <cell r="H45">
            <v>3071322177.5599999</v>
          </cell>
          <cell r="I45">
            <v>165707607.75</v>
          </cell>
          <cell r="J45">
            <v>0</v>
          </cell>
          <cell r="K45">
            <v>2905614569.8099999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81461586.260000005</v>
          </cell>
          <cell r="U45">
            <v>3000000</v>
          </cell>
          <cell r="V45">
            <v>81461586.260000005</v>
          </cell>
          <cell r="W45">
            <v>17356131.140000001</v>
          </cell>
          <cell r="X45">
            <v>1857971.24</v>
          </cell>
          <cell r="Y45">
            <v>62145111.509999998</v>
          </cell>
        </row>
        <row r="46">
          <cell r="A46">
            <v>106</v>
          </cell>
          <cell r="B46" t="str">
            <v>FONDO MUTUO DE INVERSION DE LOS EMPLEADOS DE OMINEX DE COLOMBIA LTDA</v>
          </cell>
          <cell r="C46">
            <v>2007091296.1500001</v>
          </cell>
          <cell r="D46">
            <v>1923558202.8599999</v>
          </cell>
          <cell r="E46">
            <v>619733670.02999997</v>
          </cell>
          <cell r="F46">
            <v>619733670.02999997</v>
          </cell>
          <cell r="G46">
            <v>0</v>
          </cell>
          <cell r="H46">
            <v>883976750.57999992</v>
          </cell>
          <cell r="I46">
            <v>0</v>
          </cell>
          <cell r="J46">
            <v>0</v>
          </cell>
          <cell r="K46">
            <v>759732031.79999995</v>
          </cell>
          <cell r="L46">
            <v>0</v>
          </cell>
          <cell r="M46">
            <v>0</v>
          </cell>
          <cell r="N46">
            <v>124244718.78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58760302.68</v>
          </cell>
          <cell r="U46">
            <v>0</v>
          </cell>
          <cell r="V46">
            <v>58760302.68</v>
          </cell>
          <cell r="W46">
            <v>16567880.300000001</v>
          </cell>
          <cell r="X46">
            <v>1075000</v>
          </cell>
          <cell r="Y46">
            <v>41117422.380000003</v>
          </cell>
        </row>
        <row r="47">
          <cell r="A47">
            <v>109</v>
          </cell>
          <cell r="B47" t="str">
            <v>FONDO MUTUO DE INVERSION TRABAJADORES DE LA EMPR. DE ENERGIA DEL PACIFICO</v>
          </cell>
          <cell r="C47">
            <v>5888978279.6400003</v>
          </cell>
          <cell r="D47">
            <v>5704858568.6099997</v>
          </cell>
          <cell r="E47">
            <v>106145316.25999999</v>
          </cell>
          <cell r="F47">
            <v>68293805.219999999</v>
          </cell>
          <cell r="G47">
            <v>37851511.039999999</v>
          </cell>
          <cell r="H47">
            <v>4074482613.4700003</v>
          </cell>
          <cell r="I47">
            <v>1879501115.0899999</v>
          </cell>
          <cell r="J47">
            <v>0</v>
          </cell>
          <cell r="K47">
            <v>2194981498.3800001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165197699.91999999</v>
          </cell>
          <cell r="U47">
            <v>4694044.92</v>
          </cell>
          <cell r="V47">
            <v>165197699.91999999</v>
          </cell>
          <cell r="W47">
            <v>39350703.859999999</v>
          </cell>
          <cell r="X47">
            <v>4562849.41</v>
          </cell>
          <cell r="Y47">
            <v>121284146.65000001</v>
          </cell>
        </row>
        <row r="48">
          <cell r="A48">
            <v>119</v>
          </cell>
          <cell r="B48" t="str">
            <v>FONDO MUTUO DE INVERSION MUTUOCOLOMBIA</v>
          </cell>
          <cell r="C48">
            <v>44619113746.589996</v>
          </cell>
          <cell r="D48">
            <v>43560587812.529999</v>
          </cell>
          <cell r="E48">
            <v>11744208586.59</v>
          </cell>
          <cell r="F48">
            <v>11744208586.59</v>
          </cell>
          <cell r="G48">
            <v>0</v>
          </cell>
          <cell r="H48">
            <v>31995556953.279999</v>
          </cell>
          <cell r="I48">
            <v>8755398140</v>
          </cell>
          <cell r="J48">
            <v>0</v>
          </cell>
          <cell r="K48">
            <v>17303819126.880001</v>
          </cell>
          <cell r="L48">
            <v>5936339686.3999996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862516447.41999996</v>
          </cell>
          <cell r="U48">
            <v>0</v>
          </cell>
          <cell r="V48">
            <v>862516447.41999996</v>
          </cell>
          <cell r="W48">
            <v>75934436.870000005</v>
          </cell>
          <cell r="X48">
            <v>706545.06</v>
          </cell>
          <cell r="Y48">
            <v>785875465.49000001</v>
          </cell>
        </row>
        <row r="49">
          <cell r="D49">
            <v>636311939907.03992</v>
          </cell>
        </row>
      </sheetData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(2)"/>
      <sheetName val="porciudaddic09"/>
      <sheetName val="Hoja1"/>
      <sheetName val="Hoja2"/>
      <sheetName val="fmi_31122009_ver3"/>
      <sheetName val="fmi_31122009_ver3 (2)"/>
    </sheetNames>
    <sheetDataSet>
      <sheetData sheetId="0"/>
      <sheetData sheetId="1"/>
      <sheetData sheetId="2">
        <row r="1">
          <cell r="A1" t="str">
            <v>Código_Entidad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  <cell r="AG1">
            <v>890505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  <cell r="AG2" t="str">
            <v xml:space="preserve">DEUDORAS DE CONTROL POR CONTRA (CR)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  <cell r="AG9">
            <v>265284687.59999999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3482527797.9699998</v>
          </cell>
          <cell r="Z11">
            <v>3481302122.7199998</v>
          </cell>
          <cell r="AA11">
            <v>1225675.25</v>
          </cell>
          <cell r="AB11">
            <v>3482527797.9699998</v>
          </cell>
          <cell r="AC11">
            <v>313982741.13</v>
          </cell>
          <cell r="AD11">
            <v>504774182.98000002</v>
          </cell>
          <cell r="AE11">
            <v>4394617.88</v>
          </cell>
          <cell r="AF11">
            <v>2659376255.98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  <cell r="AG15">
            <v>618377140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  <cell r="AG16">
            <v>280377457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  <cell r="AG20">
            <v>52268068.140000001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  <cell r="AG22">
            <v>14009939286.559999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  <cell r="AG23">
            <v>2550226789.1300001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9483398451.7000008</v>
          </cell>
          <cell r="Z26">
            <v>9483398451.7000008</v>
          </cell>
          <cell r="AB26">
            <v>9483398451.7000008</v>
          </cell>
          <cell r="AC26">
            <v>267690159.56</v>
          </cell>
          <cell r="AD26">
            <v>295551418.81</v>
          </cell>
          <cell r="AF26">
            <v>8920156873.3299904</v>
          </cell>
          <cell r="AG26">
            <v>4258229223.3899999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  <cell r="AG28">
            <v>6451171964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  <cell r="AG30">
            <v>1140593139.9200001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  <cell r="AG35">
            <v>38538564.32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  <cell r="AG36">
            <v>185000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1334477844.01</v>
          </cell>
          <cell r="Z37">
            <v>1334477844.01</v>
          </cell>
          <cell r="AB37">
            <v>1334477844.01</v>
          </cell>
          <cell r="AC37">
            <v>228457717.25</v>
          </cell>
          <cell r="AD37">
            <v>743550.9</v>
          </cell>
          <cell r="AE37">
            <v>0</v>
          </cell>
          <cell r="AF37">
            <v>1105276575.8599999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  <cell r="AG38">
            <v>85790157.810000002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  <cell r="AG42">
            <v>92056822428.539993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  <cell r="AG43">
            <v>60438493.840000004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  <cell r="AG44">
            <v>3124133305.4000001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  <cell r="AG45">
            <v>94167310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  <cell r="AG46">
            <v>324923984.93000001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  <cell r="AG48">
            <v>624180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  <cell r="AG50">
            <v>13779865002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  <cell r="AG51">
            <v>4439867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  <cell r="AG52">
            <v>43126734.890000001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  <cell r="AG53">
            <v>0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  <cell r="AG55">
            <v>4936283066.1999998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  <cell r="AG58">
            <v>183131538.59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  <cell r="AG62">
            <v>2420417403.2600002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  <cell r="AG65">
            <v>4944753022.6800003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  <cell r="AG66">
            <v>100000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70727913293.560013</v>
          </cell>
          <cell r="E69">
            <v>62263002803.529999</v>
          </cell>
          <cell r="F69">
            <v>251568919010.13992</v>
          </cell>
          <cell r="G69">
            <v>243829681241.87994</v>
          </cell>
          <cell r="H69">
            <v>7739237768.2600012</v>
          </cell>
          <cell r="I69" t="str">
            <v xml:space="preserve"> </v>
          </cell>
          <cell r="J69">
            <v>220220069.03999999</v>
          </cell>
          <cell r="K69">
            <v>108666177820.96001</v>
          </cell>
          <cell r="L69">
            <v>10483625930.060001</v>
          </cell>
          <cell r="M69">
            <v>180302800576.45996</v>
          </cell>
          <cell r="N69">
            <v>12972379727.42</v>
          </cell>
          <cell r="O69">
            <v>831414051.37</v>
          </cell>
          <cell r="P69">
            <v>17818942056.110001</v>
          </cell>
          <cell r="R69">
            <v>5645504994.9400005</v>
          </cell>
          <cell r="S69">
            <v>13972801087.259998</v>
          </cell>
          <cell r="T69">
            <v>0</v>
          </cell>
          <cell r="U69">
            <v>154377307.28</v>
          </cell>
          <cell r="V69">
            <v>74932071926.729996</v>
          </cell>
          <cell r="W69">
            <v>73709883372.97998</v>
          </cell>
          <cell r="X69">
            <v>694964617157.30969</v>
          </cell>
          <cell r="Y69">
            <v>161361126310.29001</v>
          </cell>
          <cell r="Z69">
            <v>160227559874.74008</v>
          </cell>
          <cell r="AA69">
            <v>1133566435.5500002</v>
          </cell>
          <cell r="AB69">
            <v>161361126310.29001</v>
          </cell>
          <cell r="AC69">
            <v>11137050415.619999</v>
          </cell>
          <cell r="AD69">
            <v>10716077686.069998</v>
          </cell>
          <cell r="AE69">
            <v>680420453.65999985</v>
          </cell>
          <cell r="AF69">
            <v>138827577754.93997</v>
          </cell>
          <cell r="AG69">
            <v>151724207815.19998</v>
          </cell>
        </row>
      </sheetData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>
        <row r="7">
          <cell r="C7" t="str">
            <v>cccc</v>
          </cell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3"/>
      <sheetData sheetId="4"/>
      <sheetData sheetId="5"/>
      <sheetData sheetId="6">
        <row r="3">
          <cell r="A3" t="str">
            <v>100000</v>
          </cell>
          <cell r="B3">
            <v>1</v>
          </cell>
        </row>
        <row r="4">
          <cell r="A4" t="str">
            <v>200000</v>
          </cell>
          <cell r="B4">
            <v>1</v>
          </cell>
        </row>
        <row r="6">
          <cell r="A6" t="str">
            <v>120400</v>
          </cell>
          <cell r="B6">
            <v>1</v>
          </cell>
        </row>
        <row r="7">
          <cell r="A7" t="str">
            <v>121400</v>
          </cell>
          <cell r="B7">
            <v>1</v>
          </cell>
        </row>
        <row r="9">
          <cell r="A9" t="str">
            <v>120500</v>
          </cell>
          <cell r="B9">
            <v>1</v>
          </cell>
        </row>
        <row r="10">
          <cell r="A10" t="str">
            <v>120600</v>
          </cell>
          <cell r="B10">
            <v>1</v>
          </cell>
        </row>
        <row r="11">
          <cell r="A11" t="str">
            <v>120700</v>
          </cell>
          <cell r="B11">
            <v>1</v>
          </cell>
        </row>
        <row r="12">
          <cell r="A12" t="str">
            <v>120900</v>
          </cell>
          <cell r="B12">
            <v>1</v>
          </cell>
        </row>
        <row r="13">
          <cell r="A13" t="str">
            <v>121000</v>
          </cell>
          <cell r="B13">
            <v>1</v>
          </cell>
        </row>
        <row r="14">
          <cell r="A14" t="str">
            <v>121100</v>
          </cell>
          <cell r="B14">
            <v>1</v>
          </cell>
        </row>
        <row r="15">
          <cell r="A15" t="str">
            <v>121500</v>
          </cell>
          <cell r="B15">
            <v>1</v>
          </cell>
        </row>
        <row r="16">
          <cell r="A16" t="str">
            <v>121700</v>
          </cell>
          <cell r="B16">
            <v>1</v>
          </cell>
        </row>
        <row r="17">
          <cell r="A17" t="str">
            <v>126700</v>
          </cell>
          <cell r="B17">
            <v>1</v>
          </cell>
        </row>
        <row r="18">
          <cell r="A18" t="str">
            <v>127500</v>
          </cell>
          <cell r="B18">
            <v>1</v>
          </cell>
        </row>
        <row r="19">
          <cell r="A19" t="str">
            <v>128300</v>
          </cell>
          <cell r="B19">
            <v>1</v>
          </cell>
        </row>
        <row r="20">
          <cell r="A20" t="str">
            <v>128800</v>
          </cell>
          <cell r="B20">
            <v>1</v>
          </cell>
        </row>
        <row r="21">
          <cell r="A21" t="str">
            <v>128900</v>
          </cell>
          <cell r="B21">
            <v>1</v>
          </cell>
        </row>
        <row r="22">
          <cell r="A22" t="str">
            <v>129900</v>
          </cell>
          <cell r="B22">
            <v>1</v>
          </cell>
        </row>
        <row r="23">
          <cell r="A23" t="str">
            <v>200000</v>
          </cell>
          <cell r="B23">
            <v>1</v>
          </cell>
        </row>
        <row r="24">
          <cell r="A24" t="str">
            <v>300000</v>
          </cell>
          <cell r="B24">
            <v>1</v>
          </cell>
        </row>
        <row r="25">
          <cell r="A25" t="str">
            <v>400000</v>
          </cell>
          <cell r="B25">
            <v>1</v>
          </cell>
        </row>
        <row r="26">
          <cell r="A26" t="str">
            <v>410000</v>
          </cell>
          <cell r="B26">
            <v>1</v>
          </cell>
        </row>
        <row r="27">
          <cell r="A27" t="str">
            <v>420000</v>
          </cell>
          <cell r="B27">
            <v>1</v>
          </cell>
        </row>
        <row r="28">
          <cell r="A28" t="str">
            <v>500000</v>
          </cell>
          <cell r="B28">
            <v>1</v>
          </cell>
        </row>
        <row r="29">
          <cell r="A29" t="str">
            <v>510000</v>
          </cell>
          <cell r="B29">
            <v>1</v>
          </cell>
        </row>
        <row r="30">
          <cell r="A30" t="str">
            <v>520000</v>
          </cell>
          <cell r="B30">
            <v>1</v>
          </cell>
        </row>
        <row r="31">
          <cell r="A31" t="str">
            <v>530000</v>
          </cell>
          <cell r="B31">
            <v>1</v>
          </cell>
        </row>
        <row r="32">
          <cell r="A32" t="str">
            <v>590000</v>
          </cell>
          <cell r="B32">
            <v>1</v>
          </cell>
        </row>
      </sheetData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2016"/>
      <sheetName val="Hoja1"/>
    </sheetNames>
    <sheetDataSet>
      <sheetData sheetId="0"/>
      <sheetData sheetId="1">
        <row r="1">
          <cell r="A1" t="str">
            <v>re</v>
          </cell>
          <cell r="B1" t="str">
            <v>Cuenta</v>
          </cell>
          <cell r="C1" t="str">
            <v xml:space="preserve">ACTIVO                                                                          </v>
          </cell>
          <cell r="D1" t="str">
            <v xml:space="preserve">PATRIMONIO                                                                      </v>
          </cell>
          <cell r="E1" t="str">
            <v xml:space="preserve">EFECTIVO                                                                        </v>
          </cell>
          <cell r="F1" t="str">
            <v xml:space="preserve">GANANCIAS Y PERDIDAS                                                            </v>
          </cell>
          <cell r="G1" t="str">
            <v xml:space="preserve">A SOCIOS Y ACCIONISTAS                                                          </v>
          </cell>
        </row>
        <row r="2">
          <cell r="A2">
            <v>5</v>
          </cell>
          <cell r="B2" t="str">
            <v>FONDO MUTUO DE INVERSION AVANZAR</v>
          </cell>
          <cell r="C2">
            <v>3696521429.8400002</v>
          </cell>
          <cell r="D2">
            <v>-315199147.93000001</v>
          </cell>
          <cell r="E2">
            <v>93212598.640000001</v>
          </cell>
          <cell r="F2">
            <v>246637547.16999999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16825810263.290001</v>
          </cell>
          <cell r="D3">
            <v>638359452</v>
          </cell>
          <cell r="E3">
            <v>108608299.72</v>
          </cell>
          <cell r="F3">
            <v>634824924.37</v>
          </cell>
        </row>
        <row r="4">
          <cell r="A4">
            <v>11</v>
          </cell>
          <cell r="B4" t="str">
            <v>FONDO MUTUO DE INVERSION DE COCA - COLA</v>
          </cell>
          <cell r="C4">
            <v>3371318879.6900001</v>
          </cell>
          <cell r="D4">
            <v>18586035.940000001</v>
          </cell>
          <cell r="E4">
            <v>109307622.33</v>
          </cell>
          <cell r="F4">
            <v>18586035.940000001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18808067812.869999</v>
          </cell>
          <cell r="D5">
            <v>989483385.98000002</v>
          </cell>
          <cell r="E5">
            <v>111971854.28</v>
          </cell>
          <cell r="F5">
            <v>2248974971.04</v>
          </cell>
          <cell r="G5">
            <v>6698004374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12696062171.65</v>
          </cell>
          <cell r="D6">
            <v>343739674.56999999</v>
          </cell>
          <cell r="E6">
            <v>3552691630.1700001</v>
          </cell>
          <cell r="F6">
            <v>779941879.47000003</v>
          </cell>
          <cell r="G6">
            <v>378573168</v>
          </cell>
        </row>
        <row r="7">
          <cell r="A7">
            <v>16</v>
          </cell>
          <cell r="B7" t="str">
            <v>FONDO MUTUO DE INVERSION COMPENSAR</v>
          </cell>
          <cell r="C7">
            <v>38411180488.849998</v>
          </cell>
          <cell r="D7">
            <v>1787066263.52</v>
          </cell>
          <cell r="E7">
            <v>239787886.19</v>
          </cell>
          <cell r="F7">
            <v>3867591644.7399998</v>
          </cell>
          <cell r="G7">
            <v>16885269601</v>
          </cell>
        </row>
        <row r="8">
          <cell r="A8">
            <v>20</v>
          </cell>
          <cell r="B8" t="str">
            <v>FONDO MUTUO DE INVERSION ESTELAR</v>
          </cell>
          <cell r="C8">
            <v>8142745470.6999998</v>
          </cell>
          <cell r="D8">
            <v>82670624.010000005</v>
          </cell>
          <cell r="E8">
            <v>106314497.04000001</v>
          </cell>
          <cell r="F8">
            <v>414651438.70999998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3091272526.1700001</v>
          </cell>
          <cell r="D9">
            <v>-36310773.189999998</v>
          </cell>
          <cell r="E9">
            <v>49432621.649999999</v>
          </cell>
          <cell r="F9">
            <v>635066205.86000001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18123539551.59</v>
          </cell>
          <cell r="D10">
            <v>230653134.16999999</v>
          </cell>
          <cell r="E10">
            <v>47790092.810000002</v>
          </cell>
          <cell r="F10">
            <v>2452894626.25</v>
          </cell>
          <cell r="G10">
            <v>6747644011.9899998</v>
          </cell>
        </row>
        <row r="11">
          <cell r="A11">
            <v>26</v>
          </cell>
          <cell r="B11" t="str">
            <v>FONDO MUTUO DE INVERSION DE EMPRESA Y TRABAJADORES DE EXPERIAN COLOMBIA S.A. - FECOM</v>
          </cell>
          <cell r="C11">
            <v>12770241186.450001</v>
          </cell>
          <cell r="D11">
            <v>468098898.04000002</v>
          </cell>
          <cell r="E11">
            <v>123783019.97</v>
          </cell>
          <cell r="F11">
            <v>468098898.04000002</v>
          </cell>
          <cell r="G11">
            <v>4578787148.2700005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63836641279.730003</v>
          </cell>
          <cell r="D12">
            <v>210322691.31</v>
          </cell>
          <cell r="E12">
            <v>3087072126.1500001</v>
          </cell>
          <cell r="F12">
            <v>3169094842.3600001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27375908840.16</v>
          </cell>
          <cell r="D13">
            <v>806343758.21000004</v>
          </cell>
          <cell r="E13">
            <v>370505126.16000003</v>
          </cell>
          <cell r="F13">
            <v>1251556014.1199999</v>
          </cell>
          <cell r="G13">
            <v>10729708662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30261218787</v>
          </cell>
          <cell r="D14">
            <v>153865503.36000001</v>
          </cell>
          <cell r="E14">
            <v>9786314.3900000006</v>
          </cell>
          <cell r="F14">
            <v>1399726182.74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5506923646.3299999</v>
          </cell>
          <cell r="D15">
            <v>148431325.03</v>
          </cell>
          <cell r="E15">
            <v>170277918.03</v>
          </cell>
          <cell r="F15">
            <v>290413948.25</v>
          </cell>
          <cell r="G15">
            <v>880541680</v>
          </cell>
        </row>
        <row r="16">
          <cell r="A16">
            <v>47</v>
          </cell>
          <cell r="B16" t="str">
            <v>FONDO MUTUO DE INVERSIÓN FUTURO</v>
          </cell>
          <cell r="C16">
            <v>52926099660.660004</v>
          </cell>
          <cell r="D16">
            <v>3316360700.8600001</v>
          </cell>
          <cell r="E16">
            <v>1236317331.54</v>
          </cell>
          <cell r="F16">
            <v>4090710714.6700001</v>
          </cell>
        </row>
        <row r="17">
          <cell r="A17">
            <v>48</v>
          </cell>
          <cell r="B17" t="str">
            <v>FONDO MUTUO DE INVERSION DE LEONISA S.A.</v>
          </cell>
          <cell r="C17">
            <v>15659522727.5</v>
          </cell>
          <cell r="D17">
            <v>845918672.25999999</v>
          </cell>
          <cell r="E17">
            <v>22930036.530000001</v>
          </cell>
          <cell r="F17">
            <v>999733219.37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31114803783.599998</v>
          </cell>
          <cell r="D18">
            <v>1370883234.6700001</v>
          </cell>
          <cell r="E18">
            <v>463647970.31</v>
          </cell>
          <cell r="F18">
            <v>1939911241.46</v>
          </cell>
          <cell r="G18">
            <v>4234501880</v>
          </cell>
        </row>
        <row r="19">
          <cell r="A19">
            <v>59</v>
          </cell>
          <cell r="B19" t="str">
            <v>FONDO MUTUO DE INVERSION DE LOS TRABAJADORES DE GRUPO  NUTRESA S.A.</v>
          </cell>
          <cell r="C19">
            <v>59719830736.169998</v>
          </cell>
          <cell r="D19">
            <v>2669985290.9000001</v>
          </cell>
          <cell r="E19">
            <v>616348862.71000004</v>
          </cell>
          <cell r="F19">
            <v>5649240686.5299997</v>
          </cell>
        </row>
        <row r="20">
          <cell r="A20">
            <v>61</v>
          </cell>
          <cell r="B20" t="str">
            <v>FONDO MUTUO DE INVERSION FONBYH</v>
          </cell>
          <cell r="C20">
            <v>27280365898.009998</v>
          </cell>
          <cell r="D20">
            <v>1058060663</v>
          </cell>
          <cell r="E20">
            <v>7924831727.8000002</v>
          </cell>
          <cell r="F20">
            <v>2331511153.1300001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3939805247.1900001</v>
          </cell>
          <cell r="D21">
            <v>191837997.72</v>
          </cell>
          <cell r="E21">
            <v>81923557.459999993</v>
          </cell>
          <cell r="F21">
            <v>191837997.72</v>
          </cell>
          <cell r="G21">
            <v>586796360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16386541318.91</v>
          </cell>
          <cell r="D22">
            <v>872129033.54999995</v>
          </cell>
          <cell r="E22">
            <v>7039183.1200000001</v>
          </cell>
          <cell r="F22">
            <v>3119669293.5599999</v>
          </cell>
        </row>
        <row r="23">
          <cell r="A23">
            <v>70</v>
          </cell>
          <cell r="B23" t="str">
            <v>FONDO MUTUO DE INVERSION DE EMPLEADOS SURAMERICANA, FONDOSURA</v>
          </cell>
          <cell r="C23">
            <v>136591728655</v>
          </cell>
          <cell r="D23">
            <v>1678273980</v>
          </cell>
          <cell r="E23">
            <v>8541850673</v>
          </cell>
          <cell r="F23">
            <v>14332224767</v>
          </cell>
        </row>
        <row r="24">
          <cell r="A24">
            <v>71</v>
          </cell>
          <cell r="B24" t="str">
            <v>FONDO MUTUO DE INVERSION DE LOS TRABAJADORES DE INDUSTRIAS ALIMENTICIAS NOEL</v>
          </cell>
          <cell r="C24">
            <v>20437247892.139999</v>
          </cell>
          <cell r="D24">
            <v>251885138.03</v>
          </cell>
          <cell r="E24">
            <v>228019.5</v>
          </cell>
          <cell r="F24">
            <v>1196272469.72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8398390963.4099998</v>
          </cell>
          <cell r="D25">
            <v>100350634.33</v>
          </cell>
          <cell r="E25">
            <v>322416.01</v>
          </cell>
          <cell r="F25">
            <v>474795860.94999999</v>
          </cell>
        </row>
        <row r="26">
          <cell r="A26">
            <v>82</v>
          </cell>
          <cell r="B26" t="str">
            <v>FONDO MUTUO DE INVERSION INVERLOC</v>
          </cell>
          <cell r="C26">
            <v>3670122733.75</v>
          </cell>
          <cell r="D26">
            <v>19985048.199999999</v>
          </cell>
          <cell r="E26">
            <v>3041459</v>
          </cell>
          <cell r="F26">
            <v>121373126.03</v>
          </cell>
          <cell r="G26">
            <v>719787370</v>
          </cell>
        </row>
        <row r="27">
          <cell r="A27">
            <v>91</v>
          </cell>
          <cell r="B27" t="str">
            <v>DESTINAR FONDO MUTUO DE AHORRO E INVERSION</v>
          </cell>
          <cell r="C27">
            <v>30837317859.77</v>
          </cell>
          <cell r="D27">
            <v>406589952.12</v>
          </cell>
          <cell r="E27">
            <v>132510994.66</v>
          </cell>
          <cell r="F27">
            <v>1891785422.6500001</v>
          </cell>
        </row>
        <row r="28">
          <cell r="A28">
            <v>96</v>
          </cell>
          <cell r="B28" t="str">
            <v>FONDO MUTUO DE INVERSION DE LOS EMPLEADOS DEL BANCO TEQUENDAMA</v>
          </cell>
          <cell r="C28">
            <v>5765409730.0299997</v>
          </cell>
          <cell r="D28">
            <v>258948425.31999999</v>
          </cell>
          <cell r="E28">
            <v>401727599.24000001</v>
          </cell>
          <cell r="F28">
            <v>257017895.31999999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5826963632.71</v>
          </cell>
          <cell r="D29">
            <v>116555895.95999999</v>
          </cell>
          <cell r="E29">
            <v>22024465.489999998</v>
          </cell>
          <cell r="F29">
            <v>183534697.72999999</v>
          </cell>
          <cell r="G29">
            <v>958582707</v>
          </cell>
        </row>
        <row r="30">
          <cell r="A30">
            <v>100</v>
          </cell>
          <cell r="B30" t="str">
            <v>FONDO MUTUO DE INVERSION FINANCIERA DE DESARROLLO TERRITORIAL - FINDETER</v>
          </cell>
          <cell r="C30">
            <v>4585752413.75</v>
          </cell>
          <cell r="D30">
            <v>36338536.939999998</v>
          </cell>
          <cell r="E30">
            <v>2390211.86</v>
          </cell>
          <cell r="F30">
            <v>175770937.53</v>
          </cell>
          <cell r="G30">
            <v>933744799.27999997</v>
          </cell>
        </row>
        <row r="31">
          <cell r="A31">
            <v>101</v>
          </cell>
          <cell r="B31" t="str">
            <v>FONDO MUTUO DE INVERSION DE HOCOL S.A., EMPRESAS DEL GRUPO “ROYAL DUTCH SHELL” Y MAUREL &amp; PROM COLOMBIA B.V. - FOMIHOCOL</v>
          </cell>
          <cell r="C31">
            <v>18401686720.830002</v>
          </cell>
          <cell r="D31">
            <v>177593141.88999999</v>
          </cell>
          <cell r="E31">
            <v>118947826.95</v>
          </cell>
          <cell r="F31">
            <v>765803872.63999999</v>
          </cell>
          <cell r="G31">
            <v>3630530951.02</v>
          </cell>
        </row>
        <row r="32">
          <cell r="A32">
            <v>102</v>
          </cell>
          <cell r="B32" t="str">
            <v>FONDO MUTUO DE INVERSION DEL GRUPO LEGIS</v>
          </cell>
          <cell r="C32">
            <v>5849020216.9300003</v>
          </cell>
          <cell r="D32">
            <v>21340976.030000001</v>
          </cell>
          <cell r="E32">
            <v>67970323.459999993</v>
          </cell>
          <cell r="F32">
            <v>169513461.68000001</v>
          </cell>
          <cell r="G32">
            <v>903643159.01999998</v>
          </cell>
        </row>
        <row r="33">
          <cell r="A33">
            <v>106</v>
          </cell>
          <cell r="B33" t="str">
            <v>FONDO MUTUO DE INVERSION DE LOS EMPLEADOS DE MANSAROVAR ENERGY COLOMBIA LTD.</v>
          </cell>
          <cell r="C33">
            <v>14413215670.85</v>
          </cell>
          <cell r="D33">
            <v>484505987.62</v>
          </cell>
          <cell r="E33">
            <v>527924175.91000003</v>
          </cell>
          <cell r="F33">
            <v>1065271981.36</v>
          </cell>
          <cell r="G33">
            <v>3109320942</v>
          </cell>
        </row>
        <row r="34">
          <cell r="A34">
            <v>109</v>
          </cell>
          <cell r="B34" t="str">
            <v>FONDO MUTUO DE INVERSION</v>
          </cell>
          <cell r="C34">
            <v>16470692786.23</v>
          </cell>
          <cell r="D34">
            <v>797268233.24000001</v>
          </cell>
          <cell r="E34">
            <v>1011663076.0700001</v>
          </cell>
          <cell r="F34">
            <v>1881029385.8499999</v>
          </cell>
          <cell r="G34">
            <v>137647</v>
          </cell>
        </row>
        <row r="35">
          <cell r="A35">
            <v>124</v>
          </cell>
          <cell r="B35" t="str">
            <v>FONDO MUTUO DE INVERSION DE LOS EMPLEADOS DE PROMOTORA MEDICA LAS AMERICAS</v>
          </cell>
          <cell r="C35">
            <v>5659582923.1400003</v>
          </cell>
          <cell r="D35">
            <v>312835753.44</v>
          </cell>
          <cell r="E35">
            <v>195610106.47999999</v>
          </cell>
          <cell r="F35">
            <v>312835753.44</v>
          </cell>
          <cell r="G35">
            <v>10605211</v>
          </cell>
        </row>
        <row r="36">
          <cell r="A36">
            <v>127</v>
          </cell>
          <cell r="B36" t="str">
            <v>FONDO MUTUO DE INVERSIÓN DE LOS EMPLEADOS DE LA COOPERATIVA MULTIACTIVA DE SERVICIOS SOLIDARIOS COPSERVIR LTDA "MI FUTURO"</v>
          </cell>
          <cell r="C36">
            <v>9106924523.6000004</v>
          </cell>
          <cell r="D36">
            <v>282659295.69999999</v>
          </cell>
          <cell r="E36">
            <v>6105876.3899999997</v>
          </cell>
          <cell r="F36">
            <v>1541887327.6199999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ciudaddic08"/>
      <sheetName val="fmi_31032008 (2)"/>
      <sheetName val="fmi_31032008"/>
      <sheetName val="No._afiliados (2)"/>
      <sheetName val="No._afiliados"/>
    </sheetNames>
    <sheetDataSet>
      <sheetData sheetId="0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4808573698.2299995</v>
          </cell>
          <cell r="D3">
            <v>14981661</v>
          </cell>
          <cell r="E3">
            <v>3676439710.0599999</v>
          </cell>
          <cell r="F3">
            <v>3671014360.0599999</v>
          </cell>
          <cell r="G3">
            <v>5425350</v>
          </cell>
          <cell r="H3">
            <v>873204844.88</v>
          </cell>
          <cell r="I3">
            <v>201396098.59999999</v>
          </cell>
          <cell r="J3">
            <v>288816422.14999998</v>
          </cell>
          <cell r="K3">
            <v>382992324.13</v>
          </cell>
          <cell r="S3">
            <v>4793592037.2299995</v>
          </cell>
          <cell r="T3">
            <v>-610617334.72000003</v>
          </cell>
          <cell r="U3">
            <v>-623127074.99000001</v>
          </cell>
          <cell r="V3">
            <v>12509740.27</v>
          </cell>
          <cell r="W3">
            <v>-610617334.72000003</v>
          </cell>
          <cell r="X3">
            <v>12568490.859999999</v>
          </cell>
          <cell r="Y3">
            <v>2976325.18</v>
          </cell>
          <cell r="Z3">
            <v>12509740.27</v>
          </cell>
          <cell r="AA3">
            <v>-638671891.02999997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9479632661.5300007</v>
          </cell>
          <cell r="D4">
            <v>350463206.19</v>
          </cell>
          <cell r="E4">
            <v>2033883975.49</v>
          </cell>
          <cell r="F4">
            <v>1983070083.1099999</v>
          </cell>
          <cell r="G4">
            <v>50813892.380000003</v>
          </cell>
          <cell r="H4">
            <v>6817119060</v>
          </cell>
          <cell r="I4">
            <v>59664290</v>
          </cell>
          <cell r="J4">
            <v>435532343</v>
          </cell>
          <cell r="K4">
            <v>6321922427</v>
          </cell>
          <cell r="S4">
            <v>9129169455.3400002</v>
          </cell>
          <cell r="T4">
            <v>14489880.140000001</v>
          </cell>
          <cell r="U4">
            <v>-63335203.859999999</v>
          </cell>
          <cell r="V4">
            <v>77825084</v>
          </cell>
          <cell r="W4">
            <v>14489880.140000001</v>
          </cell>
          <cell r="X4">
            <v>972056.27</v>
          </cell>
          <cell r="Z4">
            <v>52826103.670000002</v>
          </cell>
          <cell r="AA4">
            <v>-38336223.530000001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12315681032</v>
          </cell>
          <cell r="D5">
            <v>19041125</v>
          </cell>
          <cell r="E5">
            <v>6087622931</v>
          </cell>
          <cell r="F5">
            <v>6086784938</v>
          </cell>
          <cell r="G5">
            <v>837993</v>
          </cell>
          <cell r="H5">
            <v>5925357673</v>
          </cell>
          <cell r="I5">
            <v>1852464764</v>
          </cell>
          <cell r="J5">
            <v>375131633</v>
          </cell>
          <cell r="K5">
            <v>3697761276</v>
          </cell>
          <cell r="Q5">
            <v>0</v>
          </cell>
          <cell r="S5">
            <v>12296639907</v>
          </cell>
          <cell r="T5">
            <v>-352305444</v>
          </cell>
          <cell r="U5">
            <v>-352422702</v>
          </cell>
          <cell r="V5">
            <v>117258</v>
          </cell>
          <cell r="W5">
            <v>-352305444</v>
          </cell>
          <cell r="X5">
            <v>3107357</v>
          </cell>
          <cell r="Y5">
            <v>0</v>
          </cell>
          <cell r="AA5">
            <v>-355412801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15233371259.18</v>
          </cell>
          <cell r="D6">
            <v>381219016.24000001</v>
          </cell>
          <cell r="E6">
            <v>2348970240.0599999</v>
          </cell>
          <cell r="F6">
            <v>2145757240.0599999</v>
          </cell>
          <cell r="G6">
            <v>203213000</v>
          </cell>
          <cell r="H6">
            <v>6360749151.6899996</v>
          </cell>
          <cell r="I6">
            <v>99621671.450000003</v>
          </cell>
          <cell r="K6">
            <v>6261127480.2399998</v>
          </cell>
          <cell r="S6">
            <v>14852152242.940001</v>
          </cell>
          <cell r="T6">
            <v>368621993.67000002</v>
          </cell>
          <cell r="U6">
            <v>313806655.91000003</v>
          </cell>
          <cell r="V6">
            <v>54815337.759999998</v>
          </cell>
          <cell r="W6">
            <v>368621993.67000002</v>
          </cell>
          <cell r="X6">
            <v>20316712.02</v>
          </cell>
          <cell r="Y6">
            <v>12538809.43</v>
          </cell>
          <cell r="Z6">
            <v>53294273</v>
          </cell>
          <cell r="AA6">
            <v>282472199.22000003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5664829601.3400002</v>
          </cell>
          <cell r="D7">
            <v>428586486.61000001</v>
          </cell>
          <cell r="E7">
            <v>1077819996.3599999</v>
          </cell>
          <cell r="F7">
            <v>1077819996.3599999</v>
          </cell>
          <cell r="H7">
            <v>4087196596</v>
          </cell>
          <cell r="I7">
            <v>2621907951</v>
          </cell>
          <cell r="K7">
            <v>1465288645</v>
          </cell>
          <cell r="S7">
            <v>5236243114.7299995</v>
          </cell>
          <cell r="T7">
            <v>-19610663.989999998</v>
          </cell>
          <cell r="U7">
            <v>-19611857.989999998</v>
          </cell>
          <cell r="V7">
            <v>1194</v>
          </cell>
          <cell r="W7">
            <v>-19610663.989999998</v>
          </cell>
          <cell r="X7">
            <v>25702229.719999999</v>
          </cell>
          <cell r="Y7">
            <v>25211</v>
          </cell>
          <cell r="Z7">
            <v>203857.16</v>
          </cell>
          <cell r="AA7">
            <v>-45541961.869999997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15050226034.459999</v>
          </cell>
          <cell r="D8">
            <v>762865584.96000004</v>
          </cell>
          <cell r="E8">
            <v>321019496.24000001</v>
          </cell>
          <cell r="F8">
            <v>321005926.24000001</v>
          </cell>
          <cell r="G8">
            <v>13570</v>
          </cell>
          <cell r="H8">
            <v>6921935210.1899986</v>
          </cell>
          <cell r="I8">
            <v>332541043.48000002</v>
          </cell>
          <cell r="K8">
            <v>1008179931.89</v>
          </cell>
          <cell r="L8">
            <v>3288307082.0999999</v>
          </cell>
          <cell r="N8">
            <v>2292907152.7199998</v>
          </cell>
          <cell r="S8">
            <v>14287360449.5</v>
          </cell>
          <cell r="T8">
            <v>292791123.25</v>
          </cell>
          <cell r="U8">
            <v>292791123.25</v>
          </cell>
          <cell r="W8">
            <v>292791123.25</v>
          </cell>
          <cell r="X8">
            <v>38323356.93</v>
          </cell>
          <cell r="Y8">
            <v>8300395</v>
          </cell>
          <cell r="AA8">
            <v>246167371.31999999</v>
          </cell>
        </row>
        <row r="9">
          <cell r="A9">
            <v>20</v>
          </cell>
          <cell r="B9" t="str">
            <v>FONDO MUTUO DE INVERSION ESTELAR</v>
          </cell>
          <cell r="C9">
            <v>2867539012.1700001</v>
          </cell>
          <cell r="D9">
            <v>379477387.82999998</v>
          </cell>
          <cell r="E9">
            <v>1531992947.5699999</v>
          </cell>
          <cell r="F9">
            <v>1531992947.5699999</v>
          </cell>
          <cell r="H9">
            <v>646324652.58000004</v>
          </cell>
          <cell r="I9">
            <v>102271449.36</v>
          </cell>
          <cell r="J9">
            <v>544053203.22000003</v>
          </cell>
          <cell r="S9">
            <v>2488061624.3400002</v>
          </cell>
          <cell r="T9">
            <v>-318386929.79000002</v>
          </cell>
          <cell r="U9">
            <v>-318387232.29000002</v>
          </cell>
          <cell r="V9">
            <v>302.5</v>
          </cell>
          <cell r="W9">
            <v>-318386929.79000002</v>
          </cell>
          <cell r="X9">
            <v>15609158</v>
          </cell>
          <cell r="Y9">
            <v>1126828</v>
          </cell>
          <cell r="AA9">
            <v>-335122915.79000002</v>
          </cell>
        </row>
        <row r="10">
          <cell r="A10">
            <v>21</v>
          </cell>
          <cell r="B10" t="str">
            <v>FONDO MUTUO DE INVERSION DEL PERSONAL EL COLOMBIANO LTDA Y  CIA. S.C.A.</v>
          </cell>
          <cell r="C10">
            <v>1877995401.29</v>
          </cell>
          <cell r="D10">
            <v>79821416.180000007</v>
          </cell>
          <cell r="E10">
            <v>613603071.03999996</v>
          </cell>
          <cell r="F10">
            <v>613603071.03999996</v>
          </cell>
          <cell r="H10">
            <v>1006257963</v>
          </cell>
          <cell r="I10">
            <v>218721066</v>
          </cell>
          <cell r="K10">
            <v>787536897</v>
          </cell>
          <cell r="S10">
            <v>1798173985.1099999</v>
          </cell>
          <cell r="T10">
            <v>-169445793.40000001</v>
          </cell>
          <cell r="U10">
            <v>-170305494.03</v>
          </cell>
          <cell r="V10">
            <v>859700.63</v>
          </cell>
          <cell r="W10">
            <v>-169445793.40000001</v>
          </cell>
          <cell r="X10">
            <v>20733915.420000002</v>
          </cell>
          <cell r="Y10">
            <v>797127.19</v>
          </cell>
          <cell r="AA10">
            <v>-190976836.00999999</v>
          </cell>
        </row>
        <row r="11">
          <cell r="A11">
            <v>23</v>
          </cell>
          <cell r="B11" t="str">
            <v xml:space="preserve">FONDO MUTUO DE INVERSION DEL PERSONAL DE FABRICATO Y SUS FILIALES - FABRIMUTUO </v>
          </cell>
          <cell r="C11">
            <v>4357489221</v>
          </cell>
          <cell r="D11">
            <v>14471146</v>
          </cell>
          <cell r="E11">
            <v>2321111211</v>
          </cell>
          <cell r="F11">
            <v>2321111211</v>
          </cell>
          <cell r="H11">
            <v>1743274042</v>
          </cell>
          <cell r="I11">
            <v>183505432</v>
          </cell>
          <cell r="J11">
            <v>484915192</v>
          </cell>
          <cell r="K11">
            <v>1074853418</v>
          </cell>
          <cell r="S11">
            <v>4343018075</v>
          </cell>
          <cell r="T11">
            <v>-271967805</v>
          </cell>
          <cell r="U11">
            <v>-271969155</v>
          </cell>
          <cell r="V11">
            <v>1350</v>
          </cell>
          <cell r="W11">
            <v>-271967805</v>
          </cell>
          <cell r="X11">
            <v>20962373</v>
          </cell>
          <cell r="Y11">
            <v>270747</v>
          </cell>
          <cell r="AA11">
            <v>-293200925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23051068288</v>
          </cell>
          <cell r="D12">
            <v>128363286</v>
          </cell>
          <cell r="E12">
            <v>3668317198</v>
          </cell>
          <cell r="F12">
            <v>2887821139</v>
          </cell>
          <cell r="G12">
            <v>780496059</v>
          </cell>
          <cell r="H12">
            <v>11374373021</v>
          </cell>
          <cell r="I12">
            <v>5477364844</v>
          </cell>
          <cell r="K12">
            <v>4020776357</v>
          </cell>
          <cell r="O12">
            <v>1876231820</v>
          </cell>
          <cell r="S12">
            <v>22922705002</v>
          </cell>
          <cell r="T12">
            <v>550954757</v>
          </cell>
          <cell r="U12">
            <v>545890915</v>
          </cell>
          <cell r="V12">
            <v>5063842</v>
          </cell>
          <cell r="W12">
            <v>550954757</v>
          </cell>
          <cell r="X12">
            <v>8174006</v>
          </cell>
          <cell r="Y12">
            <v>4712481</v>
          </cell>
          <cell r="Z12">
            <v>6423555</v>
          </cell>
          <cell r="AA12">
            <v>531644715</v>
          </cell>
        </row>
        <row r="13">
          <cell r="A13">
            <v>26</v>
          </cell>
          <cell r="B13" t="str">
            <v>FONDO MUTUO DE INVERSION EMPRESA Y TRABAJADORES DE COMPUTEC S.A.- FECOM</v>
          </cell>
          <cell r="C13">
            <v>3655272937.1900001</v>
          </cell>
          <cell r="D13">
            <v>51898615.729999997</v>
          </cell>
          <cell r="E13">
            <v>935679071.26999998</v>
          </cell>
          <cell r="F13">
            <v>935679071.26999998</v>
          </cell>
          <cell r="H13">
            <v>1437168539.74</v>
          </cell>
          <cell r="K13">
            <v>1437168539.74</v>
          </cell>
          <cell r="S13">
            <v>3603374321.46</v>
          </cell>
          <cell r="T13">
            <v>-56907564.859999999</v>
          </cell>
          <cell r="U13">
            <v>-56907564.859999999</v>
          </cell>
          <cell r="W13">
            <v>-56907564.859999999</v>
          </cell>
          <cell r="X13">
            <v>21049745.190000001</v>
          </cell>
          <cell r="Y13">
            <v>1262670.02</v>
          </cell>
          <cell r="Z13">
            <v>961968.13</v>
          </cell>
          <cell r="AA13">
            <v>-80181948.200000003</v>
          </cell>
        </row>
        <row r="14">
          <cell r="A14">
            <v>29</v>
          </cell>
          <cell r="B14" t="str">
            <v>FONDO MUTUO DE INVERSIONES DEL BANCO DE LA REPUBLICA</v>
          </cell>
          <cell r="C14">
            <v>32670580264.560001</v>
          </cell>
          <cell r="D14">
            <v>980334261.12</v>
          </cell>
          <cell r="E14">
            <v>2231090104.5700002</v>
          </cell>
          <cell r="F14">
            <v>2231090104.5700002</v>
          </cell>
          <cell r="H14">
            <v>29192132886.25</v>
          </cell>
          <cell r="I14">
            <v>13967788631.790001</v>
          </cell>
          <cell r="K14">
            <v>15224344254.459999</v>
          </cell>
          <cell r="S14">
            <v>31690246003.439999</v>
          </cell>
          <cell r="T14">
            <v>509696672.41000003</v>
          </cell>
          <cell r="U14">
            <v>504503642.41000003</v>
          </cell>
          <cell r="V14">
            <v>5193030</v>
          </cell>
          <cell r="W14">
            <v>509696672.41000003</v>
          </cell>
          <cell r="X14">
            <v>40856135.789999999</v>
          </cell>
          <cell r="Y14">
            <v>19015319.399999999</v>
          </cell>
          <cell r="Z14">
            <v>5193030</v>
          </cell>
          <cell r="AA14">
            <v>444632187.22000003</v>
          </cell>
        </row>
        <row r="15">
          <cell r="A15">
            <v>33</v>
          </cell>
          <cell r="B15" t="str">
            <v>FONDO MUTUO DE INVERSION DE LOS EMPLEADOS BANCO POPULAR - FIMEBAP</v>
          </cell>
          <cell r="C15">
            <v>14076233228.860001</v>
          </cell>
          <cell r="D15">
            <v>619616427.33000004</v>
          </cell>
          <cell r="E15">
            <v>1680042063.1500001</v>
          </cell>
          <cell r="F15">
            <v>1202221031.1500001</v>
          </cell>
          <cell r="G15">
            <v>477821032</v>
          </cell>
          <cell r="H15">
            <v>5980385085.6900005</v>
          </cell>
          <cell r="I15">
            <v>264637039.15000001</v>
          </cell>
          <cell r="K15">
            <v>686850914.59000003</v>
          </cell>
          <cell r="O15">
            <v>1889362942.5899999</v>
          </cell>
          <cell r="P15">
            <v>3139534189.3600001</v>
          </cell>
          <cell r="S15">
            <v>13456616801.530001</v>
          </cell>
          <cell r="T15">
            <v>468632956.51999998</v>
          </cell>
          <cell r="U15">
            <v>468632956.51999998</v>
          </cell>
          <cell r="V15">
            <v>0</v>
          </cell>
          <cell r="W15">
            <v>468632956.51999998</v>
          </cell>
          <cell r="X15">
            <v>84540477.640000001</v>
          </cell>
          <cell r="Y15">
            <v>55619462.520000003</v>
          </cell>
          <cell r="AA15">
            <v>328473016.36000001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15149866949.530001</v>
          </cell>
          <cell r="D16">
            <v>599704880.77999997</v>
          </cell>
          <cell r="E16">
            <v>1217986644.47</v>
          </cell>
          <cell r="F16">
            <v>524615195.27999997</v>
          </cell>
          <cell r="G16">
            <v>693371449.19000006</v>
          </cell>
          <cell r="H16">
            <v>10991419638.84</v>
          </cell>
          <cell r="I16">
            <v>2460430280.52</v>
          </cell>
          <cell r="J16">
            <v>1069893970.51</v>
          </cell>
          <cell r="K16">
            <v>7461095387.8100004</v>
          </cell>
          <cell r="S16">
            <v>14550162068.75</v>
          </cell>
          <cell r="T16">
            <v>145899503.63999999</v>
          </cell>
          <cell r="U16">
            <v>130899416.62</v>
          </cell>
          <cell r="V16">
            <v>15000087.02</v>
          </cell>
          <cell r="W16">
            <v>145899503.63999999</v>
          </cell>
          <cell r="X16">
            <v>30621383.129999999</v>
          </cell>
          <cell r="Y16">
            <v>15135619.199999999</v>
          </cell>
          <cell r="Z16">
            <v>15006000</v>
          </cell>
          <cell r="AA16">
            <v>85136501.310000002</v>
          </cell>
        </row>
        <row r="17">
          <cell r="A17">
            <v>37</v>
          </cell>
          <cell r="B17" t="str">
            <v>FONDO MUTUO DE INVERSION TRABAJA. LA PREVISORA S.A. CIA. SEGU. - FIMPREVI</v>
          </cell>
          <cell r="C17">
            <v>3597839655.5999999</v>
          </cell>
          <cell r="D17">
            <v>167238469.72999999</v>
          </cell>
          <cell r="E17">
            <v>26847822.739999998</v>
          </cell>
          <cell r="F17">
            <v>26414114.609999999</v>
          </cell>
          <cell r="G17">
            <v>433708.13</v>
          </cell>
          <cell r="H17">
            <v>2715310044.5599999</v>
          </cell>
          <cell r="I17">
            <v>1538694636.26</v>
          </cell>
          <cell r="K17">
            <v>1176615408.3</v>
          </cell>
          <cell r="S17">
            <v>3430601185.8699999</v>
          </cell>
          <cell r="T17">
            <v>79883278.969999999</v>
          </cell>
          <cell r="U17">
            <v>76210127.980000004</v>
          </cell>
          <cell r="V17">
            <v>3673150.99</v>
          </cell>
          <cell r="W17">
            <v>79883278.969999999</v>
          </cell>
          <cell r="X17">
            <v>22762580.710000001</v>
          </cell>
          <cell r="Y17">
            <v>7915682.3499999996</v>
          </cell>
          <cell r="Z17">
            <v>2884404.99</v>
          </cell>
          <cell r="AA17">
            <v>46320610.920000002</v>
          </cell>
        </row>
        <row r="18">
          <cell r="A18">
            <v>42</v>
          </cell>
          <cell r="B18" t="str">
            <v>FONDO MUTUO DE INVERSION DE LOS TRABAJADORES DE ENKA DE COLOMBIA S.A - FOMEC</v>
          </cell>
          <cell r="C18">
            <v>18231247456.349998</v>
          </cell>
          <cell r="D18">
            <v>28846372.399999999</v>
          </cell>
          <cell r="E18">
            <v>12652624375.040001</v>
          </cell>
          <cell r="F18">
            <v>12652624375.040001</v>
          </cell>
          <cell r="H18">
            <v>0</v>
          </cell>
          <cell r="S18">
            <v>18202401083.950001</v>
          </cell>
          <cell r="T18">
            <v>-3214294183.27</v>
          </cell>
          <cell r="U18">
            <v>-3214295756.27</v>
          </cell>
          <cell r="V18">
            <v>1573</v>
          </cell>
          <cell r="W18">
            <v>-3214294183.27</v>
          </cell>
          <cell r="X18">
            <v>195390974.22</v>
          </cell>
          <cell r="Y18">
            <v>39855367.759999998</v>
          </cell>
          <cell r="AA18">
            <v>-3449540525.25</v>
          </cell>
        </row>
        <row r="19">
          <cell r="A19">
            <v>46</v>
          </cell>
          <cell r="B19" t="str">
            <v>FONDO MUTUO DE INVERSION  TRABAJADORES DE CEMENTOS ARGOS S.A. Y ASOCIADAS.</v>
          </cell>
          <cell r="C19">
            <v>11365499213.4</v>
          </cell>
          <cell r="D19">
            <v>40922707.079999998</v>
          </cell>
          <cell r="E19">
            <v>8578150810.0799999</v>
          </cell>
          <cell r="F19">
            <v>8575814563.0799999</v>
          </cell>
          <cell r="G19">
            <v>2336247</v>
          </cell>
          <cell r="H19">
            <v>859898356.00999999</v>
          </cell>
          <cell r="I19">
            <v>538738755.13</v>
          </cell>
          <cell r="K19">
            <v>321159600.88</v>
          </cell>
          <cell r="S19">
            <v>11324576506.32</v>
          </cell>
          <cell r="T19">
            <v>-1238330173.8699999</v>
          </cell>
          <cell r="U19">
            <v>-1238330173.8699999</v>
          </cell>
          <cell r="W19">
            <v>-1238330173.8699999</v>
          </cell>
          <cell r="X19">
            <v>38730579.880000003</v>
          </cell>
          <cell r="Y19">
            <v>6163464.04</v>
          </cell>
          <cell r="AA19">
            <v>-1283224217.79</v>
          </cell>
        </row>
        <row r="20">
          <cell r="A20">
            <v>47</v>
          </cell>
          <cell r="B20" t="str">
            <v>FONDO MUTUO DE INVERSIÓN FUTURO</v>
          </cell>
          <cell r="C20">
            <v>28040028201.790001</v>
          </cell>
          <cell r="D20">
            <v>185832583.27000001</v>
          </cell>
          <cell r="E20">
            <v>16698950933.93</v>
          </cell>
          <cell r="F20">
            <v>16696065173.93</v>
          </cell>
          <cell r="G20">
            <v>2885760</v>
          </cell>
          <cell r="H20">
            <v>7353221199.3299999</v>
          </cell>
          <cell r="J20">
            <v>1390362866.4400001</v>
          </cell>
          <cell r="K20">
            <v>3346172985.3600001</v>
          </cell>
          <cell r="N20">
            <v>2616685347.5300002</v>
          </cell>
          <cell r="S20">
            <v>27854195618.52</v>
          </cell>
          <cell r="T20">
            <v>-2406129184.75</v>
          </cell>
          <cell r="U20">
            <v>-2608495186.23</v>
          </cell>
          <cell r="V20">
            <v>202366001.47999999</v>
          </cell>
          <cell r="W20">
            <v>-2406129184.75</v>
          </cell>
          <cell r="X20">
            <v>98254352.280000001</v>
          </cell>
          <cell r="Y20">
            <v>42682343.18</v>
          </cell>
          <cell r="AA20">
            <v>-2547065880.21</v>
          </cell>
        </row>
        <row r="21">
          <cell r="A21">
            <v>48</v>
          </cell>
          <cell r="B21" t="str">
            <v>FONDO MUTUO DE INVERSION DE LEONISA S.A.</v>
          </cell>
          <cell r="C21">
            <v>12728608906</v>
          </cell>
          <cell r="D21">
            <v>604959273.34000003</v>
          </cell>
          <cell r="E21">
            <v>7092053722.6099997</v>
          </cell>
          <cell r="F21">
            <v>7092053722.6099997</v>
          </cell>
          <cell r="H21">
            <v>5414696197.4499998</v>
          </cell>
          <cell r="I21">
            <v>356670200</v>
          </cell>
          <cell r="J21">
            <v>739152696.97000003</v>
          </cell>
          <cell r="K21">
            <v>4318873300.4799995</v>
          </cell>
          <cell r="S21">
            <v>12123649632.66</v>
          </cell>
          <cell r="T21">
            <v>-1288243574.9000001</v>
          </cell>
          <cell r="U21">
            <v>-1288243574.9000001</v>
          </cell>
          <cell r="W21">
            <v>-1288243574.9000001</v>
          </cell>
          <cell r="X21">
            <v>11202058.960000001</v>
          </cell>
          <cell r="Y21">
            <v>1513992</v>
          </cell>
          <cell r="AA21">
            <v>-1300959625.8599999</v>
          </cell>
        </row>
        <row r="22">
          <cell r="A22">
            <v>51</v>
          </cell>
          <cell r="B22" t="str">
            <v>FONDO MUTUO DE INVERSION DEL PERSONAL DE LA FUNDACION HOSPITAL PABLO TOBON URIBE - FOMIPABLO</v>
          </cell>
          <cell r="C22">
            <v>3084550691.0599999</v>
          </cell>
          <cell r="D22">
            <v>376159409.32999998</v>
          </cell>
          <cell r="E22">
            <v>1460745946.3499999</v>
          </cell>
          <cell r="F22">
            <v>1460745946.3499999</v>
          </cell>
          <cell r="H22">
            <v>406063069</v>
          </cell>
          <cell r="J22">
            <v>406063069</v>
          </cell>
          <cell r="S22">
            <v>2708391281.73</v>
          </cell>
          <cell r="T22">
            <v>-118575301.3</v>
          </cell>
          <cell r="U22">
            <v>-230427820.49000001</v>
          </cell>
          <cell r="V22">
            <v>111852519.19</v>
          </cell>
          <cell r="W22">
            <v>-118575301.3</v>
          </cell>
          <cell r="X22">
            <v>3190459.08</v>
          </cell>
          <cell r="Y22">
            <v>45900</v>
          </cell>
          <cell r="AA22">
            <v>-121811660.38</v>
          </cell>
        </row>
        <row r="23">
          <cell r="A23">
            <v>52</v>
          </cell>
          <cell r="B23" t="str">
            <v>FONDO MUTUO DE INVERSION DE LOS TRABAJADORES DE PRODUCTOS FAMILIA</v>
          </cell>
          <cell r="C23">
            <v>26740642815.790001</v>
          </cell>
          <cell r="D23">
            <v>1460509649.7</v>
          </cell>
          <cell r="E23">
            <v>14832980918.389999</v>
          </cell>
          <cell r="F23">
            <v>12890793422.16</v>
          </cell>
          <cell r="G23">
            <v>1942187496.23</v>
          </cell>
          <cell r="H23">
            <v>3605725690.8600001</v>
          </cell>
          <cell r="K23">
            <v>3605725690.8600001</v>
          </cell>
          <cell r="S23">
            <v>25280133166.09</v>
          </cell>
          <cell r="T23">
            <v>-1665801517.6199999</v>
          </cell>
          <cell r="U23">
            <v>-1666194757.6199999</v>
          </cell>
          <cell r="V23">
            <v>393240</v>
          </cell>
          <cell r="W23">
            <v>-1665801517.6199999</v>
          </cell>
          <cell r="X23">
            <v>987185280.38999999</v>
          </cell>
          <cell r="Y23">
            <v>5932719</v>
          </cell>
          <cell r="Z23">
            <v>0</v>
          </cell>
          <cell r="AA23">
            <v>-2658919517.0100002</v>
          </cell>
        </row>
        <row r="24">
          <cell r="A24">
            <v>54</v>
          </cell>
          <cell r="B24" t="str">
            <v>FONDO MUTUO DE AHORRO E INVERSION DE LOS EMPLEADOS Y TRABAJADORES DE HOLASA</v>
          </cell>
          <cell r="C24">
            <v>2154595289</v>
          </cell>
          <cell r="D24">
            <v>185795330</v>
          </cell>
          <cell r="E24">
            <v>44543823</v>
          </cell>
          <cell r="F24">
            <v>44543823</v>
          </cell>
          <cell r="H24">
            <v>1116448917</v>
          </cell>
          <cell r="I24">
            <v>317523442</v>
          </cell>
          <cell r="K24">
            <v>798925475</v>
          </cell>
          <cell r="S24">
            <v>1968799959</v>
          </cell>
          <cell r="T24">
            <v>36382979</v>
          </cell>
          <cell r="U24">
            <v>36326212</v>
          </cell>
          <cell r="V24">
            <v>56767</v>
          </cell>
          <cell r="W24">
            <v>36382979</v>
          </cell>
          <cell r="X24">
            <v>9136561</v>
          </cell>
          <cell r="Y24">
            <v>197456</v>
          </cell>
          <cell r="AA24">
            <v>27048962</v>
          </cell>
        </row>
        <row r="25">
          <cell r="A25">
            <v>57</v>
          </cell>
          <cell r="B25" t="str">
            <v>FONDO MUTUO DE INVERSION DE LOS TRABAJADORES DE LA UNIVERSIDAD EAFIT - FOMUNE</v>
          </cell>
          <cell r="C25">
            <v>7359516040.2399998</v>
          </cell>
          <cell r="D25">
            <v>315289118.19999999</v>
          </cell>
          <cell r="E25">
            <v>3763540570.4699998</v>
          </cell>
          <cell r="F25">
            <v>3363540910.4699998</v>
          </cell>
          <cell r="G25">
            <v>399999660</v>
          </cell>
          <cell r="H25">
            <v>1333461050</v>
          </cell>
          <cell r="I25">
            <v>694423330</v>
          </cell>
          <cell r="K25">
            <v>639037720</v>
          </cell>
          <cell r="S25">
            <v>7044226922.04</v>
          </cell>
          <cell r="T25">
            <v>-465508704.18000001</v>
          </cell>
          <cell r="U25">
            <v>-473529344.19</v>
          </cell>
          <cell r="V25">
            <v>8020640.0099999998</v>
          </cell>
          <cell r="W25">
            <v>-465508704.18000001</v>
          </cell>
          <cell r="X25">
            <v>17347697.190000001</v>
          </cell>
          <cell r="Y25">
            <v>6515508.5499999998</v>
          </cell>
          <cell r="Z25">
            <v>5412437</v>
          </cell>
          <cell r="AA25">
            <v>-494784346.92000002</v>
          </cell>
        </row>
        <row r="26">
          <cell r="A26">
            <v>58</v>
          </cell>
          <cell r="B26" t="str">
            <v>FONDO MUTUO DE INVERSION DE LOS TRABAJADORES DE C.I. UNION DE BANANEROS DE URABA</v>
          </cell>
          <cell r="C26">
            <v>2904251822.6100001</v>
          </cell>
          <cell r="D26">
            <v>69912157.819999993</v>
          </cell>
          <cell r="E26">
            <v>1049063899.47</v>
          </cell>
          <cell r="F26">
            <v>1049063899.47</v>
          </cell>
          <cell r="H26">
            <v>338806231.61000001</v>
          </cell>
          <cell r="I26">
            <v>11008861.630000001</v>
          </cell>
          <cell r="J26">
            <v>92235291.980000004</v>
          </cell>
          <cell r="K26">
            <v>235562078</v>
          </cell>
          <cell r="S26">
            <v>2834339664.79</v>
          </cell>
          <cell r="T26">
            <v>-101333414.61</v>
          </cell>
          <cell r="U26">
            <v>-105255757.11</v>
          </cell>
          <cell r="V26">
            <v>3922342.5</v>
          </cell>
          <cell r="W26">
            <v>-101333414.61</v>
          </cell>
          <cell r="X26">
            <v>15121179.630000001</v>
          </cell>
          <cell r="Y26">
            <v>294985.17</v>
          </cell>
          <cell r="AA26">
            <v>-116749579.41</v>
          </cell>
        </row>
        <row r="27">
          <cell r="A27">
            <v>59</v>
          </cell>
          <cell r="B27" t="str">
            <v>FONDO MUTUO DE INVERSION DE LOS TRABAJADORES DE COMPAÑIA  NAL. DE CHOCOLATES</v>
          </cell>
          <cell r="C27">
            <v>32618084677.48</v>
          </cell>
          <cell r="D27">
            <v>2172913166.6900001</v>
          </cell>
          <cell r="E27">
            <v>14035786654.51</v>
          </cell>
          <cell r="F27">
            <v>14035786654.51</v>
          </cell>
          <cell r="H27">
            <v>14869779092.720001</v>
          </cell>
          <cell r="I27">
            <v>2717502009.8400002</v>
          </cell>
          <cell r="J27">
            <v>3724485854.0900002</v>
          </cell>
          <cell r="K27">
            <v>7501305656.3100004</v>
          </cell>
          <cell r="N27">
            <v>926485572.48000002</v>
          </cell>
          <cell r="S27">
            <v>30445171510.790001</v>
          </cell>
          <cell r="T27">
            <v>-884904480.30999994</v>
          </cell>
          <cell r="U27">
            <v>-1795750725.95</v>
          </cell>
          <cell r="V27">
            <v>910846245.63999999</v>
          </cell>
          <cell r="W27">
            <v>-884904480.30999994</v>
          </cell>
          <cell r="X27">
            <v>47115605.359999999</v>
          </cell>
          <cell r="Y27">
            <v>1438968</v>
          </cell>
          <cell r="AA27">
            <v>-933459053.66999996</v>
          </cell>
        </row>
        <row r="28">
          <cell r="A28">
            <v>61</v>
          </cell>
          <cell r="B28" t="str">
            <v>FONDO MUTUO DE INVERSION FONBYH</v>
          </cell>
          <cell r="C28">
            <v>12735521035.879999</v>
          </cell>
          <cell r="D28">
            <v>493362740.94999999</v>
          </cell>
          <cell r="E28">
            <v>509205742.78999996</v>
          </cell>
          <cell r="F28">
            <v>469496556.56999999</v>
          </cell>
          <cell r="G28">
            <v>39709186.219999999</v>
          </cell>
          <cell r="H28">
            <v>6570239543.1100006</v>
          </cell>
          <cell r="I28">
            <v>3599377608.9000001</v>
          </cell>
          <cell r="K28">
            <v>2965821940.4400001</v>
          </cell>
          <cell r="N28">
            <v>5039993.7699999996</v>
          </cell>
          <cell r="S28">
            <v>12242158294.93</v>
          </cell>
          <cell r="T28">
            <v>291820739.08999997</v>
          </cell>
          <cell r="U28">
            <v>285820739.08999997</v>
          </cell>
          <cell r="V28">
            <v>6000000</v>
          </cell>
          <cell r="W28">
            <v>291820739.08999997</v>
          </cell>
          <cell r="X28">
            <v>41234861.850000001</v>
          </cell>
          <cell r="Y28">
            <v>3709312.96</v>
          </cell>
          <cell r="Z28">
            <v>7567333.0800000001</v>
          </cell>
          <cell r="AA28">
            <v>239309231.19999999</v>
          </cell>
        </row>
        <row r="29">
          <cell r="A29">
            <v>63</v>
          </cell>
          <cell r="B29" t="str">
            <v>FONDO MUTUO DE INVERSION CAMARA DE COMERCIO DE MEDELLIN - FONCCOMED</v>
          </cell>
          <cell r="C29">
            <v>2412181031.75</v>
          </cell>
          <cell r="D29">
            <v>209982005.46000001</v>
          </cell>
          <cell r="E29">
            <v>1181234772</v>
          </cell>
          <cell r="F29">
            <v>1181234772</v>
          </cell>
          <cell r="H29">
            <v>688350989</v>
          </cell>
          <cell r="I29">
            <v>688350989</v>
          </cell>
          <cell r="J29">
            <v>0</v>
          </cell>
          <cell r="S29">
            <v>2202199026.29</v>
          </cell>
          <cell r="T29">
            <v>-211934270.31</v>
          </cell>
          <cell r="U29">
            <v>-211934270.31</v>
          </cell>
          <cell r="V29">
            <v>0</v>
          </cell>
          <cell r="W29">
            <v>-211934270.31</v>
          </cell>
          <cell r="X29">
            <v>9287328.7699999996</v>
          </cell>
          <cell r="Y29">
            <v>647656.1</v>
          </cell>
          <cell r="Z29">
            <v>0</v>
          </cell>
          <cell r="AA29">
            <v>-221869255.18000001</v>
          </cell>
        </row>
        <row r="30">
          <cell r="A30">
            <v>64</v>
          </cell>
          <cell r="B30" t="str">
            <v>FONDO MUTUO DE INVERSION TRABAJADORES DE LA CIA. COL. DE ALIMENTOS LACTEOS</v>
          </cell>
          <cell r="C30">
            <v>76828223.129999995</v>
          </cell>
          <cell r="D30">
            <v>9743563.4299999997</v>
          </cell>
          <cell r="E30">
            <v>29547151.850000001</v>
          </cell>
          <cell r="F30">
            <v>29547151.850000001</v>
          </cell>
          <cell r="H30">
            <v>0</v>
          </cell>
          <cell r="S30">
            <v>67084659.700000003</v>
          </cell>
          <cell r="T30">
            <v>4066319.88</v>
          </cell>
          <cell r="U30">
            <v>2674319.88</v>
          </cell>
          <cell r="V30">
            <v>1392000</v>
          </cell>
          <cell r="W30">
            <v>4066319.88</v>
          </cell>
          <cell r="X30">
            <v>334761</v>
          </cell>
          <cell r="Y30">
            <v>36000</v>
          </cell>
          <cell r="Z30">
            <v>1392000</v>
          </cell>
          <cell r="AA30">
            <v>2303558.88</v>
          </cell>
        </row>
        <row r="31">
          <cell r="A31">
            <v>66</v>
          </cell>
          <cell r="B31" t="str">
            <v>FONDO MUTUO DE INVERSION DE LOS TRABAJADORES DE LA CIA. COL. DE TABACO</v>
          </cell>
          <cell r="C31">
            <v>12526764672.6</v>
          </cell>
          <cell r="D31">
            <v>28131412.760000002</v>
          </cell>
          <cell r="E31">
            <v>1866981418.99</v>
          </cell>
          <cell r="F31">
            <v>1866981418.99</v>
          </cell>
          <cell r="H31">
            <v>7636853392.2000008</v>
          </cell>
          <cell r="I31">
            <v>3603280224.5500002</v>
          </cell>
          <cell r="J31">
            <v>271441749.22000003</v>
          </cell>
          <cell r="K31">
            <v>3762131418.4299998</v>
          </cell>
          <cell r="S31">
            <v>12498633259.84</v>
          </cell>
          <cell r="T31">
            <v>-196746796.78</v>
          </cell>
          <cell r="U31">
            <v>-196746796.78</v>
          </cell>
          <cell r="W31">
            <v>-196746796.78</v>
          </cell>
          <cell r="X31">
            <v>35349856</v>
          </cell>
          <cell r="Y31">
            <v>2637201.33</v>
          </cell>
          <cell r="AA31">
            <v>-234733854.11000001</v>
          </cell>
        </row>
        <row r="32">
          <cell r="A32">
            <v>70</v>
          </cell>
          <cell r="B32" t="str">
            <v>FONDO MUTUO DE INVERSION DE LOS EMPLEADOS DE LA CIA. SURAMERICANA DE SEGUROS</v>
          </cell>
          <cell r="C32">
            <v>66694239176.360001</v>
          </cell>
          <cell r="D32">
            <v>173313637.5</v>
          </cell>
          <cell r="E32">
            <v>51399307950.309998</v>
          </cell>
          <cell r="F32">
            <v>51399307950.309998</v>
          </cell>
          <cell r="H32">
            <v>14171529363.08</v>
          </cell>
          <cell r="I32">
            <v>5399595956.9499998</v>
          </cell>
          <cell r="J32">
            <v>981391894.05999994</v>
          </cell>
          <cell r="K32">
            <v>7790541512.0699997</v>
          </cell>
          <cell r="S32">
            <v>66520925538.860001</v>
          </cell>
          <cell r="T32">
            <v>-11375803948.629999</v>
          </cell>
          <cell r="U32">
            <v>-11376124009.65</v>
          </cell>
          <cell r="V32">
            <v>320061.02</v>
          </cell>
          <cell r="W32">
            <v>-11375803948.629999</v>
          </cell>
          <cell r="X32">
            <v>34337127.340000004</v>
          </cell>
          <cell r="Y32">
            <v>57563062.509999998</v>
          </cell>
          <cell r="AA32">
            <v>-11467704138.48</v>
          </cell>
        </row>
        <row r="33">
          <cell r="A33">
            <v>71</v>
          </cell>
          <cell r="B33" t="str">
            <v>FONDO MUTUO DE INVERSION DE LOS TRABAJADORES DE INDUSTRIAS ALIMENTICIAS NOEL</v>
          </cell>
          <cell r="C33">
            <v>8452099686.9499998</v>
          </cell>
          <cell r="D33">
            <v>450674346.85000002</v>
          </cell>
          <cell r="E33">
            <v>2883737165.8400002</v>
          </cell>
          <cell r="F33">
            <v>2853727041.8400002</v>
          </cell>
          <cell r="G33">
            <v>30010124</v>
          </cell>
          <cell r="H33">
            <v>4837128270</v>
          </cell>
          <cell r="I33">
            <v>1946787530</v>
          </cell>
          <cell r="K33">
            <v>2890340740</v>
          </cell>
          <cell r="S33">
            <v>8001425340.1000004</v>
          </cell>
          <cell r="T33">
            <v>-260258761.31999999</v>
          </cell>
          <cell r="U33">
            <v>-349306099.31999999</v>
          </cell>
          <cell r="V33">
            <v>89047338</v>
          </cell>
          <cell r="W33">
            <v>-260258761.31999999</v>
          </cell>
          <cell r="X33">
            <v>11250954.220000001</v>
          </cell>
          <cell r="Y33">
            <v>1097720.8700000001</v>
          </cell>
          <cell r="AA33">
            <v>-272607436.41000003</v>
          </cell>
        </row>
        <row r="34">
          <cell r="A34">
            <v>73</v>
          </cell>
          <cell r="B34" t="str">
            <v>FONDO MUTUO DE INVERSION SOCIAL</v>
          </cell>
          <cell r="C34">
            <v>25614478299.849998</v>
          </cell>
          <cell r="D34">
            <v>541161285.37</v>
          </cell>
          <cell r="E34">
            <v>7313993157.6800003</v>
          </cell>
          <cell r="F34">
            <v>7313993157.6800003</v>
          </cell>
          <cell r="H34">
            <v>16519036671.860001</v>
          </cell>
          <cell r="I34">
            <v>3650867933.6999998</v>
          </cell>
          <cell r="K34">
            <v>5599252932.7799997</v>
          </cell>
          <cell r="L34">
            <v>4339331148.4499998</v>
          </cell>
          <cell r="N34">
            <v>2929584656.9299998</v>
          </cell>
          <cell r="S34">
            <v>25073317014.48</v>
          </cell>
          <cell r="T34">
            <v>-504775703.74000001</v>
          </cell>
          <cell r="U34">
            <v>-505560622.83999997</v>
          </cell>
          <cell r="V34">
            <v>784919.1</v>
          </cell>
          <cell r="W34">
            <v>-504775703.74000001</v>
          </cell>
          <cell r="X34">
            <v>96256376.140000001</v>
          </cell>
          <cell r="Y34">
            <v>47633058.600000001</v>
          </cell>
          <cell r="Z34">
            <v>0</v>
          </cell>
          <cell r="AA34">
            <v>-648665138.48000002</v>
          </cell>
        </row>
        <row r="35">
          <cell r="A35">
            <v>80</v>
          </cell>
          <cell r="B35" t="str">
            <v>FONDO MUTUO DE INVERSION DE EMPLEADOS DE  CERROMATOSO S.A., FUND. EDUC. MONTELIBANO</v>
          </cell>
          <cell r="C35">
            <v>22484382132.900002</v>
          </cell>
          <cell r="D35">
            <v>959183134.15999997</v>
          </cell>
          <cell r="E35">
            <v>7125140432.6700001</v>
          </cell>
          <cell r="F35">
            <v>7084450572.6700001</v>
          </cell>
          <cell r="G35">
            <v>40689860</v>
          </cell>
          <cell r="H35">
            <v>14576455070.630001</v>
          </cell>
          <cell r="I35">
            <v>4078902966.3699999</v>
          </cell>
          <cell r="J35">
            <v>277564494.82999998</v>
          </cell>
          <cell r="K35">
            <v>10219987609.43</v>
          </cell>
          <cell r="S35">
            <v>21525198998.740002</v>
          </cell>
          <cell r="T35">
            <v>-1382955845.3499999</v>
          </cell>
          <cell r="U35">
            <v>-1382955845.3499999</v>
          </cell>
          <cell r="V35">
            <v>0</v>
          </cell>
          <cell r="W35">
            <v>-1382955845.3499999</v>
          </cell>
          <cell r="X35">
            <v>38948557.18</v>
          </cell>
          <cell r="Y35">
            <v>0</v>
          </cell>
          <cell r="AA35">
            <v>-1421904402.53</v>
          </cell>
        </row>
        <row r="36">
          <cell r="A36">
            <v>81</v>
          </cell>
          <cell r="B36" t="str">
            <v xml:space="preserve">FONDO MUTUO DE INVERSION INVERBAXTER                         </v>
          </cell>
          <cell r="C36">
            <v>4698171252.1000004</v>
          </cell>
          <cell r="D36">
            <v>155568380.69999999</v>
          </cell>
          <cell r="E36">
            <v>1642296266.95</v>
          </cell>
          <cell r="F36">
            <v>1642296266.95</v>
          </cell>
          <cell r="H36">
            <v>1976787808.8299999</v>
          </cell>
          <cell r="I36">
            <v>507816083.95999998</v>
          </cell>
          <cell r="K36">
            <v>1468971724.8699999</v>
          </cell>
          <cell r="S36">
            <v>4542602871.3999996</v>
          </cell>
          <cell r="T36">
            <v>-151930184.50999999</v>
          </cell>
          <cell r="U36">
            <v>-151930184.50999999</v>
          </cell>
          <cell r="W36">
            <v>-151930184.50999999</v>
          </cell>
          <cell r="X36">
            <v>52075792.850000001</v>
          </cell>
          <cell r="Y36">
            <v>63883267</v>
          </cell>
          <cell r="AA36">
            <v>-267889244.36000001</v>
          </cell>
        </row>
        <row r="37">
          <cell r="A37">
            <v>82</v>
          </cell>
          <cell r="B37" t="str">
            <v xml:space="preserve">FONDO MUTUO DE INVERSION DE LA EMPRESA PETROBRAS COLOMBIA LIMITED "INVERLOC"             </v>
          </cell>
          <cell r="C37">
            <v>6634074969.4799995</v>
          </cell>
          <cell r="D37">
            <v>147480981.63</v>
          </cell>
          <cell r="E37">
            <v>1218342330.04</v>
          </cell>
          <cell r="F37">
            <v>1218342330.04</v>
          </cell>
          <cell r="H37">
            <v>4388484505.4399996</v>
          </cell>
          <cell r="I37">
            <v>1102245136.55</v>
          </cell>
          <cell r="K37">
            <v>2632652701.73</v>
          </cell>
          <cell r="L37">
            <v>653586667.15999997</v>
          </cell>
          <cell r="S37">
            <v>6486593987.8500004</v>
          </cell>
          <cell r="T37">
            <v>-7305772.6500000004</v>
          </cell>
          <cell r="U37">
            <v>-7306087.6500000004</v>
          </cell>
          <cell r="V37">
            <v>315</v>
          </cell>
          <cell r="W37">
            <v>-7305772.6500000004</v>
          </cell>
          <cell r="X37">
            <v>15365714.130000001</v>
          </cell>
          <cell r="Y37">
            <v>1008354.8</v>
          </cell>
          <cell r="Z37">
            <v>233936.44</v>
          </cell>
          <cell r="AA37">
            <v>-23913778.02</v>
          </cell>
        </row>
        <row r="38">
          <cell r="A38">
            <v>87</v>
          </cell>
          <cell r="B38" t="str">
            <v>FONDO MUTUO DE INVERSION DE EMPLEADOS DE LA EMPRESA TEXAS PETROLEUM COMPANY</v>
          </cell>
          <cell r="C38">
            <v>16711576616.9</v>
          </cell>
          <cell r="D38">
            <v>399559372.11000001</v>
          </cell>
          <cell r="E38">
            <v>572691993.60000002</v>
          </cell>
          <cell r="F38">
            <v>572691993.60000002</v>
          </cell>
          <cell r="H38">
            <v>10060756664.450001</v>
          </cell>
          <cell r="I38">
            <v>2052826092.3399999</v>
          </cell>
          <cell r="K38">
            <v>4817346209.04</v>
          </cell>
          <cell r="N38">
            <v>3190584363.0700002</v>
          </cell>
          <cell r="S38">
            <v>16312017244.790001</v>
          </cell>
          <cell r="T38">
            <v>318047741.43000001</v>
          </cell>
          <cell r="U38">
            <v>318047741.43000001</v>
          </cell>
          <cell r="V38">
            <v>0</v>
          </cell>
          <cell r="W38">
            <v>318047741.43000001</v>
          </cell>
          <cell r="X38">
            <v>40247995.280000001</v>
          </cell>
          <cell r="Y38">
            <v>4087555.93</v>
          </cell>
          <cell r="Z38">
            <v>0</v>
          </cell>
          <cell r="AA38">
            <v>273712190.22000003</v>
          </cell>
        </row>
        <row r="39">
          <cell r="A39">
            <v>91</v>
          </cell>
          <cell r="B39" t="str">
            <v>FONDO MUTUO DE AHORRO E INVERSION SEGURIDAD</v>
          </cell>
          <cell r="C39">
            <v>65802495355.550003</v>
          </cell>
          <cell r="D39">
            <v>2357112031.1399999</v>
          </cell>
          <cell r="E39">
            <v>21879491039.389999</v>
          </cell>
          <cell r="F39">
            <v>21833475847.84</v>
          </cell>
          <cell r="G39">
            <v>46015191.549999997</v>
          </cell>
          <cell r="H39">
            <v>41179253290.129997</v>
          </cell>
          <cell r="I39">
            <v>6561072709.8500004</v>
          </cell>
          <cell r="K39">
            <v>3855498307.8000002</v>
          </cell>
          <cell r="L39">
            <v>2352577486.71</v>
          </cell>
          <cell r="M39">
            <v>1915938219.6099999</v>
          </cell>
          <cell r="N39">
            <v>9903240663.6000004</v>
          </cell>
          <cell r="O39">
            <v>5683799574.6800003</v>
          </cell>
          <cell r="P39">
            <v>10907126327.879999</v>
          </cell>
          <cell r="S39">
            <v>63445383324.410004</v>
          </cell>
          <cell r="T39">
            <v>-1267012145.9100001</v>
          </cell>
          <cell r="U39">
            <v>-1268730028.9100001</v>
          </cell>
          <cell r="V39">
            <v>1717883</v>
          </cell>
          <cell r="W39">
            <v>-1267012145.9100001</v>
          </cell>
          <cell r="X39">
            <v>254516609.13999999</v>
          </cell>
          <cell r="Y39">
            <v>123968039.22</v>
          </cell>
          <cell r="Z39">
            <v>2573511.86</v>
          </cell>
          <cell r="AA39">
            <v>-1648070306.1300001</v>
          </cell>
        </row>
        <row r="40">
          <cell r="A40">
            <v>94</v>
          </cell>
          <cell r="B40" t="str">
            <v>FONDO MUTUO DE INVERSION DE SUCROMILES</v>
          </cell>
          <cell r="C40">
            <v>5286061038.5699997</v>
          </cell>
          <cell r="D40">
            <v>894659863.82000005</v>
          </cell>
          <cell r="E40">
            <v>3712429462.1799998</v>
          </cell>
          <cell r="F40">
            <v>2817720995.3699999</v>
          </cell>
          <cell r="G40">
            <v>894708466.80999994</v>
          </cell>
          <cell r="H40">
            <v>129842834</v>
          </cell>
          <cell r="J40">
            <v>129842834</v>
          </cell>
          <cell r="S40">
            <v>4391401174.75</v>
          </cell>
          <cell r="T40">
            <v>-422161463.56999999</v>
          </cell>
          <cell r="U40">
            <v>-422161463.56999999</v>
          </cell>
          <cell r="W40">
            <v>-422161463.56999999</v>
          </cell>
          <cell r="X40">
            <v>96806675.049999997</v>
          </cell>
          <cell r="AA40">
            <v>-518968138.62</v>
          </cell>
        </row>
        <row r="41">
          <cell r="A41">
            <v>95</v>
          </cell>
          <cell r="B41" t="str">
            <v xml:space="preserve">FONDO MUTUO DE INVERSION DE TCC LTDA                         </v>
          </cell>
          <cell r="C41">
            <v>8747301036.6499996</v>
          </cell>
          <cell r="D41">
            <v>992394625.28999996</v>
          </cell>
          <cell r="E41">
            <v>3371998806</v>
          </cell>
          <cell r="F41">
            <v>3371998806</v>
          </cell>
          <cell r="H41">
            <v>2614527108.77</v>
          </cell>
          <cell r="J41">
            <v>215367244.28</v>
          </cell>
          <cell r="K41">
            <v>2399159864.4899998</v>
          </cell>
          <cell r="S41">
            <v>7754906411.3599997</v>
          </cell>
          <cell r="T41">
            <v>-307555732.13</v>
          </cell>
          <cell r="U41">
            <v>-329935671.58999997</v>
          </cell>
          <cell r="V41">
            <v>22379939.460000001</v>
          </cell>
          <cell r="W41">
            <v>-307555732.13</v>
          </cell>
          <cell r="X41">
            <v>9320378.2799999993</v>
          </cell>
          <cell r="AA41">
            <v>-316876110.41000003</v>
          </cell>
        </row>
        <row r="42">
          <cell r="A42">
            <v>97</v>
          </cell>
          <cell r="B42" t="str">
            <v>FONDO MUTUO DE INVERSION DE LOS EMPLEADOS DE LA CIA. UNISYS DE COLOMBIA</v>
          </cell>
          <cell r="C42">
            <v>5526390194.21</v>
          </cell>
          <cell r="D42">
            <v>52001223.390000001</v>
          </cell>
          <cell r="E42">
            <v>1434997032.0799999</v>
          </cell>
          <cell r="F42">
            <v>1290267447.8</v>
          </cell>
          <cell r="G42">
            <v>144729584.28</v>
          </cell>
          <cell r="H42">
            <v>2569126345.9500003</v>
          </cell>
          <cell r="K42">
            <v>2565406662.0900002</v>
          </cell>
          <cell r="R42">
            <v>3719683.86</v>
          </cell>
          <cell r="S42">
            <v>5474388970.8199997</v>
          </cell>
          <cell r="T42">
            <v>-16144594.960000001</v>
          </cell>
          <cell r="U42">
            <v>-16144594.960000001</v>
          </cell>
          <cell r="W42">
            <v>-16144594.960000001</v>
          </cell>
          <cell r="X42">
            <v>31601355.489999998</v>
          </cell>
          <cell r="Y42">
            <v>249154.88</v>
          </cell>
          <cell r="Z42">
            <v>136512.31</v>
          </cell>
          <cell r="AA42">
            <v>-48131617.640000001</v>
          </cell>
        </row>
        <row r="43">
          <cell r="A43">
            <v>101</v>
          </cell>
          <cell r="B43" t="str">
            <v>HOCOL S.A., AGEPETROL,CIA. Y EMPRESAS SHELL EN COLOMBIA</v>
          </cell>
          <cell r="C43">
            <v>7138509897.1000004</v>
          </cell>
          <cell r="D43">
            <v>38381809.299999997</v>
          </cell>
          <cell r="E43">
            <v>2472102511.1900001</v>
          </cell>
          <cell r="F43">
            <v>2113352136.97</v>
          </cell>
          <cell r="G43">
            <v>358750374.22000003</v>
          </cell>
          <cell r="H43">
            <v>2389809685.3499999</v>
          </cell>
          <cell r="I43">
            <v>52464488.229999997</v>
          </cell>
          <cell r="K43">
            <v>2186687573.6999998</v>
          </cell>
          <cell r="R43">
            <v>150657623.41999999</v>
          </cell>
          <cell r="S43">
            <v>7100128087.8000002</v>
          </cell>
          <cell r="T43">
            <v>30437497.879999999</v>
          </cell>
          <cell r="U43">
            <v>30437497.879999999</v>
          </cell>
          <cell r="W43">
            <v>30437497.879999999</v>
          </cell>
          <cell r="X43">
            <v>28068040.539999999</v>
          </cell>
          <cell r="Y43">
            <v>902272.71</v>
          </cell>
          <cell r="Z43">
            <v>389077.38</v>
          </cell>
          <cell r="AA43">
            <v>1078107.25</v>
          </cell>
        </row>
        <row r="44">
          <cell r="A44">
            <v>102</v>
          </cell>
          <cell r="B44" t="str">
            <v xml:space="preserve">FONDO MUTUO DE INVERSION DEL GRUPO LEGIS                     </v>
          </cell>
          <cell r="C44">
            <v>3904323999.6799998</v>
          </cell>
          <cell r="D44">
            <v>171563119.66</v>
          </cell>
          <cell r="E44">
            <v>184843434.24000001</v>
          </cell>
          <cell r="F44">
            <v>184843434.24000001</v>
          </cell>
          <cell r="H44">
            <v>2883820885.96</v>
          </cell>
          <cell r="I44">
            <v>175084226.94</v>
          </cell>
          <cell r="K44">
            <v>2708736659.02</v>
          </cell>
          <cell r="S44">
            <v>3732760880.02</v>
          </cell>
          <cell r="T44">
            <v>89116280.209999993</v>
          </cell>
          <cell r="U44">
            <v>89116280.209999993</v>
          </cell>
          <cell r="W44">
            <v>89116280.209999993</v>
          </cell>
          <cell r="X44">
            <v>17081015.690000001</v>
          </cell>
          <cell r="Y44">
            <v>2249605.33</v>
          </cell>
          <cell r="Z44">
            <v>254039.09</v>
          </cell>
          <cell r="AA44">
            <v>69531620.099999994</v>
          </cell>
        </row>
        <row r="45">
          <cell r="A45">
            <v>106</v>
          </cell>
          <cell r="B45" t="str">
            <v>FONDO MUTUO DE INVERSION DE LOS EMPLEADOS DE OMINEX DE COLOMBIA LTDA</v>
          </cell>
          <cell r="C45">
            <v>2400806947.6500001</v>
          </cell>
          <cell r="D45">
            <v>113806260.11</v>
          </cell>
          <cell r="E45">
            <v>451767590.54000002</v>
          </cell>
          <cell r="F45">
            <v>451767590.54000002</v>
          </cell>
          <cell r="H45">
            <v>1342307499.4400001</v>
          </cell>
          <cell r="K45">
            <v>1342307499.4400001</v>
          </cell>
          <cell r="S45">
            <v>2287000687.54</v>
          </cell>
          <cell r="T45">
            <v>-13435073.24</v>
          </cell>
          <cell r="U45">
            <v>-13435073.24</v>
          </cell>
          <cell r="W45">
            <v>-13435073.24</v>
          </cell>
          <cell r="X45">
            <v>12051942.18</v>
          </cell>
          <cell r="Y45">
            <v>3000000</v>
          </cell>
          <cell r="AA45">
            <v>-28487015.420000002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6681394651.1499996</v>
          </cell>
          <cell r="D46">
            <v>153239353.06999999</v>
          </cell>
          <cell r="E46">
            <v>81672974.340000004</v>
          </cell>
          <cell r="F46">
            <v>45722796.579999998</v>
          </cell>
          <cell r="G46">
            <v>35950177.759999998</v>
          </cell>
          <cell r="H46">
            <v>4530280761.0699997</v>
          </cell>
          <cell r="I46">
            <v>1451814901.6400001</v>
          </cell>
          <cell r="K46">
            <v>3078465859.4299998</v>
          </cell>
          <cell r="S46">
            <v>6528155298.0799999</v>
          </cell>
          <cell r="T46">
            <v>161216258.69</v>
          </cell>
          <cell r="U46">
            <v>160617005.78</v>
          </cell>
          <cell r="V46">
            <v>599252.91</v>
          </cell>
          <cell r="W46">
            <v>161216258.69</v>
          </cell>
          <cell r="X46">
            <v>41846459.859999999</v>
          </cell>
          <cell r="Y46">
            <v>2591976.2599999998</v>
          </cell>
          <cell r="Z46">
            <v>0</v>
          </cell>
          <cell r="AA46">
            <v>116777822.56999999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46732173301.699997</v>
          </cell>
          <cell r="D47">
            <v>2548973336.2399998</v>
          </cell>
          <cell r="E47">
            <v>7990601285.0699997</v>
          </cell>
          <cell r="F47">
            <v>7990601285.0699997</v>
          </cell>
          <cell r="H47">
            <v>33523058052.259998</v>
          </cell>
          <cell r="I47">
            <v>13134964072.91</v>
          </cell>
          <cell r="K47">
            <v>14550372877.83</v>
          </cell>
          <cell r="L47">
            <v>5837721101.5200005</v>
          </cell>
          <cell r="S47">
            <v>44183199965.459999</v>
          </cell>
          <cell r="T47">
            <v>-977904974.11000001</v>
          </cell>
          <cell r="U47">
            <v>-1071990259.98</v>
          </cell>
          <cell r="V47">
            <v>94085285.870000005</v>
          </cell>
          <cell r="W47">
            <v>-977904974.11000001</v>
          </cell>
          <cell r="X47">
            <v>175763572.91999999</v>
          </cell>
          <cell r="Y47">
            <v>22404888.77</v>
          </cell>
          <cell r="AA47">
            <v>-1176073435.8</v>
          </cell>
        </row>
        <row r="48">
          <cell r="C48">
            <v>640342997878.81995</v>
          </cell>
          <cell r="S48">
            <v>619033482657.34998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5"/>
      <sheetName val="#¡REF"/>
    </sheetNames>
    <sheetDataSet>
      <sheetData sheetId="0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ACTUALIDAD FMI (2)"/>
      <sheetName val="SOSTENIMIENTO"/>
    </sheetNames>
    <sheetDataSet>
      <sheetData sheetId="0"/>
      <sheetData sheetId="1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R5">
            <v>1</v>
          </cell>
          <cell r="T5">
            <v>1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R6">
            <v>1</v>
          </cell>
          <cell r="T6">
            <v>1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R7">
            <v>1</v>
          </cell>
          <cell r="T7">
            <v>1</v>
          </cell>
          <cell r="U7" t="str">
            <v xml:space="preserve"> 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X8">
            <v>2200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X10">
            <v>2200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850000</v>
          </cell>
          <cell r="X14">
            <v>1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850000</v>
          </cell>
          <cell r="X15">
            <v>1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850000</v>
          </cell>
          <cell r="X17">
            <v>1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>
            <v>1</v>
          </cell>
          <cell r="T20">
            <v>1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>
            <v>1</v>
          </cell>
          <cell r="T22">
            <v>1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cimentar@grupoargos.com.co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850000</v>
          </cell>
          <cell r="X23">
            <v>1</v>
          </cell>
          <cell r="Y23">
            <v>4800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X24">
            <v>4800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850000</v>
          </cell>
          <cell r="X25">
            <v>1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>
            <v>1</v>
          </cell>
          <cell r="T26">
            <v>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850000</v>
          </cell>
          <cell r="X27">
            <v>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>
            <v>1</v>
          </cell>
          <cell r="T28">
            <v>1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 xml:space="preserve">fomed@eduardono.com;msalazar@eduardono.com;mmontoya@eduardono.com 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>
            <v>1</v>
          </cell>
          <cell r="T29">
            <v>1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>
            <v>1</v>
          </cell>
          <cell r="T30">
            <v>1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X32">
            <v>4800</v>
          </cell>
          <cell r="Y32">
            <v>4800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X33">
            <v>4800</v>
          </cell>
          <cell r="Y33">
            <v>4800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X34">
            <v>4800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850000</v>
          </cell>
          <cell r="X35">
            <v>1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850000</v>
          </cell>
          <cell r="X36">
            <v>1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850000</v>
          </cell>
          <cell r="X37">
            <v>1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850000</v>
          </cell>
          <cell r="X38">
            <v>1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850000</v>
          </cell>
          <cell r="X39">
            <v>1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850000</v>
          </cell>
          <cell r="X40">
            <v>1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X41">
            <v>4800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X42">
            <v>4800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850000</v>
          </cell>
          <cell r="X43">
            <v>1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850000</v>
          </cell>
          <cell r="X44">
            <v>1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850000</v>
          </cell>
          <cell r="X46">
            <v>1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850000</v>
          </cell>
          <cell r="X49">
            <v>1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</row>
        <row r="53">
          <cell r="A53">
            <v>24</v>
          </cell>
          <cell r="B53">
            <v>1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R53">
            <v>1</v>
          </cell>
          <cell r="T53">
            <v>1</v>
          </cell>
        </row>
        <row r="54">
          <cell r="A54">
            <v>41</v>
          </cell>
          <cell r="B54">
            <v>2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R54">
            <v>1</v>
          </cell>
          <cell r="T54">
            <v>1</v>
          </cell>
        </row>
        <row r="55">
          <cell r="A55">
            <v>78</v>
          </cell>
          <cell r="B55">
            <v>3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R55">
            <v>1</v>
          </cell>
          <cell r="T55">
            <v>1</v>
          </cell>
        </row>
        <row r="56">
          <cell r="A56">
            <v>67</v>
          </cell>
          <cell r="B56">
            <v>4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</row>
        <row r="57">
          <cell r="A57">
            <v>12</v>
          </cell>
          <cell r="B57">
            <v>5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</row>
        <row r="58">
          <cell r="A58">
            <v>45</v>
          </cell>
          <cell r="B58">
            <v>6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CARRERA 2 OESTE No 1 - 38 Ofc 701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R58">
            <v>1</v>
          </cell>
          <cell r="T58">
            <v>1</v>
          </cell>
        </row>
        <row r="59">
          <cell r="A59">
            <v>56</v>
          </cell>
          <cell r="B59">
            <v>7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R59">
            <v>1</v>
          </cell>
          <cell r="T59">
            <v>1</v>
          </cell>
        </row>
        <row r="60">
          <cell r="A60">
            <v>34</v>
          </cell>
          <cell r="B60">
            <v>8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R60">
            <v>1</v>
          </cell>
          <cell r="T60">
            <v>1</v>
          </cell>
        </row>
        <row r="61">
          <cell r="A61">
            <v>94</v>
          </cell>
          <cell r="B61">
            <v>9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</row>
        <row r="62">
          <cell r="A62">
            <v>9</v>
          </cell>
          <cell r="B62">
            <v>10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</row>
        <row r="63">
          <cell r="A63">
            <v>64</v>
          </cell>
          <cell r="B63">
            <v>11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</row>
        <row r="64">
          <cell r="A64">
            <v>51</v>
          </cell>
          <cell r="B64">
            <v>12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850000</v>
          </cell>
          <cell r="X64">
            <v>1</v>
          </cell>
        </row>
        <row r="65">
          <cell r="A65">
            <v>1</v>
          </cell>
          <cell r="B65">
            <v>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800230890-7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KATHERINA LUCÍA PIEDRAHITA VÉLEZ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</row>
        <row r="66">
          <cell r="A66">
            <v>110</v>
          </cell>
          <cell r="B66">
            <v>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</row>
        <row r="67">
          <cell r="A67">
            <v>125</v>
          </cell>
          <cell r="B67">
            <v>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</row>
        <row r="68">
          <cell r="A68">
            <v>44</v>
          </cell>
          <cell r="B68">
            <v>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</row>
        <row r="69">
          <cell r="A69">
            <v>102</v>
          </cell>
          <cell r="B69">
            <v>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X69">
            <v>2200</v>
          </cell>
        </row>
        <row r="70">
          <cell r="A70">
            <v>62</v>
          </cell>
          <cell r="B70">
            <v>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R70">
            <v>1</v>
          </cell>
          <cell r="T70">
            <v>1</v>
          </cell>
        </row>
        <row r="71">
          <cell r="A71">
            <v>116</v>
          </cell>
          <cell r="B71">
            <v>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</row>
        <row r="72">
          <cell r="A72">
            <v>113</v>
          </cell>
          <cell r="B72">
            <v>1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</row>
        <row r="73">
          <cell r="A73">
            <v>109</v>
          </cell>
          <cell r="B73">
            <v>2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</row>
        <row r="74">
          <cell r="A74">
            <v>85</v>
          </cell>
          <cell r="B74">
            <v>3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</row>
        <row r="75">
          <cell r="A75">
            <v>69</v>
          </cell>
          <cell r="B75">
            <v>5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</row>
        <row r="76">
          <cell r="A76">
            <v>60</v>
          </cell>
          <cell r="B76">
            <v>6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</row>
        <row r="77">
          <cell r="A77" t="e">
            <v>#N/A</v>
          </cell>
          <cell r="B77">
            <v>7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e">
            <v>#N/A</v>
          </cell>
          <cell r="T77">
            <v>1</v>
          </cell>
        </row>
        <row r="78">
          <cell r="A78">
            <v>98</v>
          </cell>
          <cell r="B78">
            <v>8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</row>
        <row r="79">
          <cell r="A79" t="e">
            <v>#N/A</v>
          </cell>
          <cell r="B79">
            <v>8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</row>
        <row r="80">
          <cell r="A80">
            <v>77</v>
          </cell>
          <cell r="B80">
            <v>9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</row>
        <row r="81">
          <cell r="A81">
            <v>11</v>
          </cell>
          <cell r="B81">
            <v>1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</row>
        <row r="82">
          <cell r="A82">
            <v>101</v>
          </cell>
          <cell r="B82">
            <v>2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</row>
        <row r="83">
          <cell r="A83">
            <v>104</v>
          </cell>
          <cell r="B83">
            <v>3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</row>
        <row r="84">
          <cell r="A84">
            <v>106</v>
          </cell>
          <cell r="B84">
            <v>4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</row>
        <row r="85">
          <cell r="A85">
            <v>123</v>
          </cell>
          <cell r="B85">
            <v>5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</row>
        <row r="86">
          <cell r="A86">
            <v>97</v>
          </cell>
          <cell r="B86" t="str">
            <v>V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850000</v>
          </cell>
          <cell r="X86">
            <v>1</v>
          </cell>
        </row>
        <row r="87">
          <cell r="A87">
            <v>4</v>
          </cell>
          <cell r="B87">
            <v>7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</row>
        <row r="88">
          <cell r="A88">
            <v>31</v>
          </cell>
          <cell r="B88">
            <v>8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</row>
        <row r="89">
          <cell r="A89">
            <v>117</v>
          </cell>
          <cell r="B89">
            <v>9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</row>
        <row r="90">
          <cell r="A90">
            <v>61</v>
          </cell>
          <cell r="B90">
            <v>10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850000</v>
          </cell>
          <cell r="X90">
            <v>1</v>
          </cell>
        </row>
        <row r="91">
          <cell r="A91">
            <v>75</v>
          </cell>
          <cell r="B91">
            <v>11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</row>
        <row r="92">
          <cell r="A92">
            <v>76</v>
          </cell>
          <cell r="B92">
            <v>12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</row>
        <row r="93">
          <cell r="X93">
            <v>125400</v>
          </cell>
          <cell r="Y93">
            <v>14400</v>
          </cell>
        </row>
        <row r="94">
          <cell r="Y94" t="str">
            <v xml:space="preserve"> 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_DIC_2013 (2)"/>
      <sheetName val="MATRIZ_FMI_DIC_2013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100000</v>
          </cell>
          <cell r="C1">
            <v>1</v>
          </cell>
          <cell r="D1">
            <v>399</v>
          </cell>
        </row>
        <row r="2">
          <cell r="A2">
            <v>110000</v>
          </cell>
          <cell r="C2">
            <v>2</v>
          </cell>
          <cell r="D2">
            <v>155</v>
          </cell>
        </row>
        <row r="3">
          <cell r="A3">
            <v>112500</v>
          </cell>
          <cell r="C3">
            <v>4</v>
          </cell>
          <cell r="D3">
            <v>144</v>
          </cell>
        </row>
        <row r="4">
          <cell r="A4">
            <v>120400</v>
          </cell>
          <cell r="C4">
            <v>5</v>
          </cell>
          <cell r="D4">
            <v>1456</v>
          </cell>
        </row>
        <row r="5">
          <cell r="A5">
            <v>120500</v>
          </cell>
          <cell r="C5">
            <v>7</v>
          </cell>
          <cell r="D5">
            <v>5131</v>
          </cell>
        </row>
        <row r="6">
          <cell r="A6">
            <v>120600</v>
          </cell>
          <cell r="C6">
            <v>11</v>
          </cell>
          <cell r="D6">
            <v>48</v>
          </cell>
        </row>
        <row r="7">
          <cell r="A7">
            <v>120700</v>
          </cell>
          <cell r="C7">
            <v>12</v>
          </cell>
          <cell r="D7">
            <v>1224</v>
          </cell>
        </row>
        <row r="8">
          <cell r="A8">
            <v>120900</v>
          </cell>
          <cell r="C8">
            <v>15</v>
          </cell>
          <cell r="D8">
            <v>483</v>
          </cell>
        </row>
        <row r="9">
          <cell r="A9">
            <v>121000</v>
          </cell>
          <cell r="C9">
            <v>16</v>
          </cell>
          <cell r="D9">
            <v>3710</v>
          </cell>
        </row>
        <row r="10">
          <cell r="A10">
            <v>121100</v>
          </cell>
          <cell r="C10">
            <v>19</v>
          </cell>
          <cell r="D10">
            <v>160</v>
          </cell>
        </row>
        <row r="11">
          <cell r="A11">
            <v>120200</v>
          </cell>
          <cell r="C11">
            <v>20</v>
          </cell>
          <cell r="D11">
            <v>764</v>
          </cell>
        </row>
        <row r="12">
          <cell r="A12">
            <v>120210</v>
          </cell>
          <cell r="C12">
            <v>23</v>
          </cell>
          <cell r="D12">
            <v>959</v>
          </cell>
        </row>
        <row r="13">
          <cell r="A13">
            <v>121400</v>
          </cell>
          <cell r="C13">
            <v>25</v>
          </cell>
          <cell r="D13">
            <v>431</v>
          </cell>
        </row>
        <row r="14">
          <cell r="A14">
            <v>121500</v>
          </cell>
          <cell r="C14">
            <v>26</v>
          </cell>
          <cell r="D14">
            <v>337</v>
          </cell>
        </row>
        <row r="15">
          <cell r="A15">
            <v>121700</v>
          </cell>
          <cell r="C15">
            <v>29</v>
          </cell>
          <cell r="D15">
            <v>3591</v>
          </cell>
        </row>
        <row r="16">
          <cell r="A16">
            <v>127500</v>
          </cell>
          <cell r="C16">
            <v>33</v>
          </cell>
          <cell r="D16">
            <v>2673</v>
          </cell>
        </row>
        <row r="17">
          <cell r="A17">
            <v>129900</v>
          </cell>
          <cell r="C17">
            <v>35</v>
          </cell>
          <cell r="D17">
            <v>466</v>
          </cell>
        </row>
        <row r="18">
          <cell r="A18">
            <v>132500</v>
          </cell>
          <cell r="C18">
            <v>37</v>
          </cell>
          <cell r="D18">
            <v>433</v>
          </cell>
        </row>
        <row r="19">
          <cell r="A19">
            <v>200000</v>
          </cell>
          <cell r="C19">
            <v>43</v>
          </cell>
          <cell r="D19">
            <v>199</v>
          </cell>
        </row>
        <row r="20">
          <cell r="A20">
            <v>300000</v>
          </cell>
          <cell r="C20">
            <v>46</v>
          </cell>
          <cell r="D20">
            <v>2624</v>
          </cell>
        </row>
        <row r="21">
          <cell r="A21">
            <v>400000</v>
          </cell>
          <cell r="C21">
            <v>47</v>
          </cell>
          <cell r="D21">
            <v>27344</v>
          </cell>
        </row>
        <row r="22">
          <cell r="A22">
            <v>410000</v>
          </cell>
          <cell r="C22">
            <v>48</v>
          </cell>
          <cell r="D22">
            <v>858</v>
          </cell>
        </row>
        <row r="23">
          <cell r="A23">
            <v>420000</v>
          </cell>
          <cell r="C23">
            <v>52</v>
          </cell>
          <cell r="D23">
            <v>1992</v>
          </cell>
        </row>
        <row r="24">
          <cell r="A24">
            <v>500000</v>
          </cell>
          <cell r="C24">
            <v>54</v>
          </cell>
          <cell r="D24">
            <v>108</v>
          </cell>
        </row>
        <row r="25">
          <cell r="A25">
            <v>510000</v>
          </cell>
          <cell r="C25">
            <v>57</v>
          </cell>
          <cell r="D25">
            <v>741</v>
          </cell>
        </row>
        <row r="26">
          <cell r="A26">
            <v>520000</v>
          </cell>
          <cell r="C26">
            <v>59</v>
          </cell>
          <cell r="D26">
            <v>4117</v>
          </cell>
        </row>
        <row r="27">
          <cell r="A27">
            <v>530000</v>
          </cell>
          <cell r="C27">
            <v>60</v>
          </cell>
          <cell r="D27">
            <v>209</v>
          </cell>
        </row>
        <row r="28">
          <cell r="A28">
            <v>590000</v>
          </cell>
          <cell r="C28">
            <v>61</v>
          </cell>
          <cell r="D28">
            <v>758</v>
          </cell>
        </row>
        <row r="29">
          <cell r="C29">
            <v>63</v>
          </cell>
          <cell r="D29">
            <v>220</v>
          </cell>
        </row>
        <row r="30">
          <cell r="C30">
            <v>66</v>
          </cell>
          <cell r="D30">
            <v>724</v>
          </cell>
        </row>
        <row r="31">
          <cell r="C31">
            <v>70</v>
          </cell>
          <cell r="D31">
            <v>6806</v>
          </cell>
        </row>
        <row r="32">
          <cell r="C32">
            <v>71</v>
          </cell>
          <cell r="D32">
            <v>1770</v>
          </cell>
        </row>
        <row r="33">
          <cell r="C33">
            <v>75</v>
          </cell>
          <cell r="D33">
            <v>1692</v>
          </cell>
        </row>
        <row r="34">
          <cell r="C34">
            <v>76</v>
          </cell>
          <cell r="D34">
            <v>154</v>
          </cell>
        </row>
        <row r="35">
          <cell r="C35">
            <v>81</v>
          </cell>
          <cell r="D35">
            <v>693</v>
          </cell>
        </row>
        <row r="36">
          <cell r="C36">
            <v>82</v>
          </cell>
          <cell r="D36">
            <v>281</v>
          </cell>
        </row>
        <row r="37">
          <cell r="C37">
            <v>83</v>
          </cell>
          <cell r="D37">
            <v>133</v>
          </cell>
        </row>
        <row r="38">
          <cell r="C38">
            <v>87</v>
          </cell>
          <cell r="D38">
            <v>328</v>
          </cell>
        </row>
        <row r="39">
          <cell r="C39">
            <v>88</v>
          </cell>
          <cell r="D39">
            <v>78</v>
          </cell>
        </row>
        <row r="40">
          <cell r="C40">
            <v>91</v>
          </cell>
          <cell r="D40">
            <v>5487</v>
          </cell>
        </row>
        <row r="41">
          <cell r="C41">
            <v>92</v>
          </cell>
          <cell r="D41">
            <v>93</v>
          </cell>
        </row>
        <row r="42">
          <cell r="C42">
            <v>95</v>
          </cell>
          <cell r="D42">
            <v>456</v>
          </cell>
        </row>
        <row r="43">
          <cell r="C43">
            <v>96</v>
          </cell>
          <cell r="D43">
            <v>651</v>
          </cell>
        </row>
        <row r="44">
          <cell r="C44">
            <v>97</v>
          </cell>
          <cell r="D44">
            <v>151</v>
          </cell>
        </row>
        <row r="45">
          <cell r="C45">
            <v>99</v>
          </cell>
          <cell r="D45">
            <v>173</v>
          </cell>
        </row>
        <row r="46">
          <cell r="C46">
            <v>100</v>
          </cell>
          <cell r="D46">
            <v>145</v>
          </cell>
        </row>
        <row r="47">
          <cell r="C47">
            <v>101</v>
          </cell>
          <cell r="D47">
            <v>244</v>
          </cell>
        </row>
        <row r="48">
          <cell r="C48">
            <v>102</v>
          </cell>
          <cell r="D48">
            <v>446</v>
          </cell>
        </row>
        <row r="49">
          <cell r="C49">
            <v>106</v>
          </cell>
          <cell r="D49">
            <v>375</v>
          </cell>
        </row>
        <row r="50">
          <cell r="C50">
            <v>109</v>
          </cell>
          <cell r="D50">
            <v>599</v>
          </cell>
        </row>
        <row r="51">
          <cell r="C51">
            <v>123</v>
          </cell>
          <cell r="D51">
            <v>104</v>
          </cell>
        </row>
        <row r="52">
          <cell r="C52">
            <v>124</v>
          </cell>
          <cell r="D52">
            <v>988</v>
          </cell>
        </row>
        <row r="53">
          <cell r="C53">
            <v>125</v>
          </cell>
          <cell r="D53">
            <v>189</v>
          </cell>
        </row>
        <row r="54">
          <cell r="C54">
            <v>127</v>
          </cell>
          <cell r="D54">
            <v>3445</v>
          </cell>
        </row>
      </sheetData>
      <sheetData sheetId="4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120200</v>
          </cell>
          <cell r="H1">
            <v>120400</v>
          </cell>
          <cell r="I1">
            <v>121400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TÖTULOS PARTICIPATIVOS                               </v>
          </cell>
          <cell r="I2" t="str">
            <v xml:space="preserve">INVERSIONES DISPONIBLES PARA LA VENTA EN TÖTULOS PARTICIPATIVOS                 </v>
          </cell>
          <cell r="J2" t="str">
            <v>RENTA FIJA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2273137824.3400002</v>
          </cell>
          <cell r="D3">
            <v>939543120.47000003</v>
          </cell>
          <cell r="E3">
            <v>935766700.36000001</v>
          </cell>
          <cell r="F3">
            <v>973061787.75999999</v>
          </cell>
          <cell r="H3">
            <v>973061787.75999999</v>
          </cell>
          <cell r="J3">
            <v>0</v>
          </cell>
          <cell r="R3">
            <v>257314514</v>
          </cell>
          <cell r="S3">
            <v>44012487.799999997</v>
          </cell>
          <cell r="T3">
            <v>2229125336.54</v>
          </cell>
          <cell r="U3">
            <v>139338182.83000001</v>
          </cell>
          <cell r="V3">
            <v>135439345.59999999</v>
          </cell>
          <cell r="W3">
            <v>3898837.23</v>
          </cell>
          <cell r="X3">
            <v>139338182.83000001</v>
          </cell>
          <cell r="Y3">
            <v>103738174.12</v>
          </cell>
          <cell r="Z3">
            <v>15761281.26</v>
          </cell>
          <cell r="AA3">
            <v>3251625.96</v>
          </cell>
          <cell r="AB3">
            <v>16587101.49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948425756.21000004</v>
          </cell>
          <cell r="D4">
            <v>104391890.09</v>
          </cell>
          <cell r="E4">
            <v>102179668.34999999</v>
          </cell>
          <cell r="F4">
            <v>430250925</v>
          </cell>
          <cell r="H4">
            <v>428883725</v>
          </cell>
          <cell r="I4">
            <v>1367200</v>
          </cell>
          <cell r="J4">
            <v>412711200</v>
          </cell>
          <cell r="K4">
            <v>109270000</v>
          </cell>
          <cell r="M4">
            <v>303441200</v>
          </cell>
          <cell r="S4">
            <v>9009658.6300000008</v>
          </cell>
          <cell r="T4">
            <v>939416097.58000004</v>
          </cell>
          <cell r="U4">
            <v>11559153.890000001</v>
          </cell>
          <cell r="V4">
            <v>-45542434.969999999</v>
          </cell>
          <cell r="W4">
            <v>57101588.859999999</v>
          </cell>
          <cell r="X4">
            <v>11559153.890000001</v>
          </cell>
          <cell r="Y4">
            <v>14168323.1</v>
          </cell>
          <cell r="Z4">
            <v>112471.61</v>
          </cell>
          <cell r="AB4">
            <v>-2721640.82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763189814.71000004</v>
          </cell>
          <cell r="D5">
            <v>182430598.21000001</v>
          </cell>
          <cell r="E5">
            <v>182385225.30000001</v>
          </cell>
          <cell r="F5">
            <v>61880000</v>
          </cell>
          <cell r="H5">
            <v>61880000</v>
          </cell>
          <cell r="J5">
            <v>166119140</v>
          </cell>
          <cell r="M5">
            <v>166119140</v>
          </cell>
          <cell r="R5">
            <v>243304858.77000001</v>
          </cell>
          <cell r="S5">
            <v>17630615.879999999</v>
          </cell>
          <cell r="T5">
            <v>745559198.83000004</v>
          </cell>
          <cell r="U5">
            <v>13749935.039999999</v>
          </cell>
          <cell r="V5">
            <v>13749935.039999999</v>
          </cell>
          <cell r="X5">
            <v>13749935.039999999</v>
          </cell>
          <cell r="Y5">
            <v>4625119</v>
          </cell>
          <cell r="AA5">
            <v>451826.32</v>
          </cell>
          <cell r="AB5">
            <v>8672989.7200000007</v>
          </cell>
        </row>
        <row r="6">
          <cell r="A6">
            <v>5</v>
          </cell>
          <cell r="B6" t="str">
            <v>FONDO MUTUO DE INVERSION AVANZAR</v>
          </cell>
          <cell r="C6">
            <v>5227822929.3599997</v>
          </cell>
          <cell r="D6">
            <v>1710221175.71</v>
          </cell>
          <cell r="E6">
            <v>1275650693.6199999</v>
          </cell>
          <cell r="F6">
            <v>2584851055</v>
          </cell>
          <cell r="H6">
            <v>2584851055</v>
          </cell>
          <cell r="J6">
            <v>781197650</v>
          </cell>
          <cell r="K6">
            <v>131799200</v>
          </cell>
          <cell r="M6">
            <v>649398450</v>
          </cell>
          <cell r="S6">
            <v>109287806</v>
          </cell>
          <cell r="T6">
            <v>5118535123.3599997</v>
          </cell>
          <cell r="U6">
            <v>-44830553.310000002</v>
          </cell>
          <cell r="V6">
            <v>-79756255.930000007</v>
          </cell>
          <cell r="W6">
            <v>34925702.619999997</v>
          </cell>
          <cell r="X6">
            <v>-44830553.310000002</v>
          </cell>
          <cell r="Y6">
            <v>101148773.63</v>
          </cell>
          <cell r="Z6">
            <v>42530369.369999997</v>
          </cell>
          <cell r="AA6">
            <v>35306750</v>
          </cell>
          <cell r="AB6">
            <v>-223816446.31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15275921068.690001</v>
          </cell>
          <cell r="D7">
            <v>325148523.39999998</v>
          </cell>
          <cell r="E7">
            <v>283956843.75</v>
          </cell>
          <cell r="F7">
            <v>2375277600</v>
          </cell>
          <cell r="H7">
            <v>2375277600</v>
          </cell>
          <cell r="J7">
            <v>12267372560.17</v>
          </cell>
          <cell r="K7">
            <v>1577855160</v>
          </cell>
          <cell r="M7">
            <v>10689517400.17</v>
          </cell>
          <cell r="R7">
            <v>0</v>
          </cell>
          <cell r="S7">
            <v>908912278.45000005</v>
          </cell>
          <cell r="T7">
            <v>14367008790.24</v>
          </cell>
          <cell r="U7">
            <v>1203511173.27</v>
          </cell>
          <cell r="V7">
            <v>663315807.73000002</v>
          </cell>
          <cell r="W7">
            <v>540195365.53999996</v>
          </cell>
          <cell r="X7">
            <v>1203511173.27</v>
          </cell>
          <cell r="Y7">
            <v>65821532.979999997</v>
          </cell>
          <cell r="Z7">
            <v>96429702.900000006</v>
          </cell>
          <cell r="AA7">
            <v>428829364.01999998</v>
          </cell>
          <cell r="AB7">
            <v>612430573.37</v>
          </cell>
        </row>
        <row r="8">
          <cell r="A8">
            <v>11</v>
          </cell>
          <cell r="B8" t="str">
            <v>FONDO MUTUO DE INVERSION DE COCA - COLA</v>
          </cell>
          <cell r="C8">
            <v>3702022849.75</v>
          </cell>
          <cell r="D8">
            <v>505541432.83999997</v>
          </cell>
          <cell r="E8">
            <v>387853075.66000003</v>
          </cell>
          <cell r="F8">
            <v>493160860</v>
          </cell>
          <cell r="H8">
            <v>493160860</v>
          </cell>
          <cell r="J8">
            <v>1745291514.9100001</v>
          </cell>
          <cell r="K8">
            <v>207112680</v>
          </cell>
          <cell r="M8">
            <v>1538178834.9100001</v>
          </cell>
          <cell r="R8">
            <v>958029042</v>
          </cell>
          <cell r="S8">
            <v>9762991</v>
          </cell>
          <cell r="T8">
            <v>3692259858.75</v>
          </cell>
          <cell r="U8">
            <v>90105012.170000002</v>
          </cell>
          <cell r="V8">
            <v>78445486.469999999</v>
          </cell>
          <cell r="W8">
            <v>11659525.699999999</v>
          </cell>
          <cell r="X8">
            <v>90105012.170000002</v>
          </cell>
          <cell r="Y8">
            <v>62331844</v>
          </cell>
          <cell r="Z8">
            <v>2583534.5</v>
          </cell>
          <cell r="AB8">
            <v>25189633.670000002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16841955707.01</v>
          </cell>
          <cell r="D9">
            <v>2520280187.5700002</v>
          </cell>
          <cell r="E9">
            <v>2463350410.4299998</v>
          </cell>
          <cell r="F9">
            <v>787944816</v>
          </cell>
          <cell r="H9">
            <v>787944816</v>
          </cell>
          <cell r="J9">
            <v>6207144030.9899998</v>
          </cell>
          <cell r="K9">
            <v>0</v>
          </cell>
          <cell r="M9">
            <v>6207144030.9899998</v>
          </cell>
          <cell r="R9">
            <v>7229502847</v>
          </cell>
          <cell r="S9">
            <v>745228938.95000005</v>
          </cell>
          <cell r="T9">
            <v>16096726768.059999</v>
          </cell>
          <cell r="U9">
            <v>1571983923.23</v>
          </cell>
          <cell r="V9">
            <v>1285061428.1099999</v>
          </cell>
          <cell r="W9">
            <v>286922495.12</v>
          </cell>
          <cell r="X9">
            <v>1571983923.23</v>
          </cell>
          <cell r="Y9">
            <v>258201960.86000001</v>
          </cell>
          <cell r="Z9">
            <v>54903000</v>
          </cell>
          <cell r="AA9">
            <v>286851525</v>
          </cell>
          <cell r="AB9">
            <v>972027437.37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9903099941.4400005</v>
          </cell>
          <cell r="D10">
            <v>2013666111.8099999</v>
          </cell>
          <cell r="E10">
            <v>965617870.25</v>
          </cell>
          <cell r="F10">
            <v>1854955400</v>
          </cell>
          <cell r="H10">
            <v>1854955400</v>
          </cell>
          <cell r="J10">
            <v>5914975578.4300003</v>
          </cell>
          <cell r="K10">
            <v>3828052436.0700002</v>
          </cell>
          <cell r="M10">
            <v>2086923142.3599999</v>
          </cell>
          <cell r="S10">
            <v>176647696.88</v>
          </cell>
          <cell r="T10">
            <v>9726452244.5599995</v>
          </cell>
          <cell r="U10">
            <v>304766017.43000001</v>
          </cell>
          <cell r="V10">
            <v>304764778.18000001</v>
          </cell>
          <cell r="W10">
            <v>1239.25</v>
          </cell>
          <cell r="X10">
            <v>304766017.43000001</v>
          </cell>
          <cell r="Y10">
            <v>157024403.19</v>
          </cell>
          <cell r="Z10">
            <v>24004675.73</v>
          </cell>
          <cell r="AA10">
            <v>1603315.73</v>
          </cell>
          <cell r="AB10">
            <v>122133622.78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30230078715.959999</v>
          </cell>
          <cell r="D11">
            <v>5783985868.54</v>
          </cell>
          <cell r="E11">
            <v>5134499736</v>
          </cell>
          <cell r="F11">
            <v>2554529038.77</v>
          </cell>
          <cell r="H11">
            <v>2554236617.25</v>
          </cell>
          <cell r="I11">
            <v>292421.52</v>
          </cell>
          <cell r="J11">
            <v>8827385890.5599995</v>
          </cell>
          <cell r="M11">
            <v>1541395000</v>
          </cell>
          <cell r="N11">
            <v>4279462888.8200002</v>
          </cell>
          <cell r="O11">
            <v>3006528001.7399998</v>
          </cell>
          <cell r="R11">
            <v>13342941120</v>
          </cell>
          <cell r="S11">
            <v>1219918678.7</v>
          </cell>
          <cell r="T11">
            <v>29010160037.259998</v>
          </cell>
          <cell r="U11">
            <v>2237201273.6799998</v>
          </cell>
          <cell r="V11">
            <v>2228062942.4000001</v>
          </cell>
          <cell r="W11">
            <v>9138331.2799999993</v>
          </cell>
          <cell r="X11">
            <v>2237201273.6799998</v>
          </cell>
          <cell r="Y11">
            <v>544879675.11000001</v>
          </cell>
          <cell r="Z11">
            <v>75316982.25</v>
          </cell>
          <cell r="AB11">
            <v>1617004616.3199999</v>
          </cell>
        </row>
        <row r="12">
          <cell r="A12">
            <v>19</v>
          </cell>
          <cell r="B12" t="str">
            <v>FONDO MUTUO DE AHORRO E INVERSION ENERMAX</v>
          </cell>
          <cell r="C12">
            <v>809558016.72000003</v>
          </cell>
          <cell r="D12">
            <v>216632688.12</v>
          </cell>
          <cell r="E12">
            <v>216141767.62</v>
          </cell>
          <cell r="F12">
            <v>429600869.60000002</v>
          </cell>
          <cell r="H12">
            <v>429600869.60000002</v>
          </cell>
          <cell r="J12">
            <v>0</v>
          </cell>
          <cell r="M12">
            <v>0</v>
          </cell>
          <cell r="R12">
            <v>160767771</v>
          </cell>
          <cell r="S12">
            <v>37584639.170000002</v>
          </cell>
          <cell r="T12">
            <v>771973377.54999995</v>
          </cell>
          <cell r="U12">
            <v>-34982643.100000001</v>
          </cell>
          <cell r="V12">
            <v>-38691607.100000001</v>
          </cell>
          <cell r="W12">
            <v>3708964</v>
          </cell>
          <cell r="X12">
            <v>-34982643.100000001</v>
          </cell>
          <cell r="Y12">
            <v>13112304.810000001</v>
          </cell>
          <cell r="Z12">
            <v>511164.13</v>
          </cell>
          <cell r="AA12">
            <v>328.38</v>
          </cell>
          <cell r="AB12">
            <v>-48606440.420000002</v>
          </cell>
        </row>
        <row r="13">
          <cell r="A13">
            <v>20</v>
          </cell>
          <cell r="B13" t="str">
            <v>FONDO MUTUO DE INVERSION ESTELAR</v>
          </cell>
          <cell r="C13">
            <v>5773072612.0100002</v>
          </cell>
          <cell r="D13">
            <v>1192158232.5599999</v>
          </cell>
          <cell r="E13">
            <v>911519446.75999999</v>
          </cell>
          <cell r="F13">
            <v>1258231340.74</v>
          </cell>
          <cell r="H13">
            <v>1258231340.74</v>
          </cell>
          <cell r="J13">
            <v>1763023174</v>
          </cell>
          <cell r="L13">
            <v>0</v>
          </cell>
          <cell r="M13">
            <v>1763023174</v>
          </cell>
          <cell r="R13">
            <v>1420273281.5</v>
          </cell>
          <cell r="S13">
            <v>286579145.01999998</v>
          </cell>
          <cell r="T13">
            <v>5486493466.9899998</v>
          </cell>
          <cell r="U13">
            <v>181341246.06</v>
          </cell>
          <cell r="V13">
            <v>181341246.06</v>
          </cell>
          <cell r="X13">
            <v>181341246.06</v>
          </cell>
          <cell r="Y13">
            <v>104342459</v>
          </cell>
          <cell r="Z13">
            <v>9081348.8000000007</v>
          </cell>
          <cell r="AB13">
            <v>67917438.260000005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3295115593.9200001</v>
          </cell>
          <cell r="D14">
            <v>637704806.40999997</v>
          </cell>
          <cell r="E14">
            <v>607854161.05999994</v>
          </cell>
          <cell r="F14">
            <v>2218410777.1900001</v>
          </cell>
          <cell r="H14">
            <v>2218410777.1900001</v>
          </cell>
          <cell r="J14">
            <v>101477000</v>
          </cell>
          <cell r="M14">
            <v>101477000</v>
          </cell>
          <cell r="R14">
            <v>145290554</v>
          </cell>
          <cell r="S14">
            <v>46061874.159999996</v>
          </cell>
          <cell r="T14">
            <v>3249053719.7600002</v>
          </cell>
          <cell r="U14">
            <v>16487613.210000001</v>
          </cell>
          <cell r="V14">
            <v>16485156.02</v>
          </cell>
          <cell r="W14">
            <v>2457.19</v>
          </cell>
          <cell r="X14">
            <v>16487613.210000001</v>
          </cell>
          <cell r="Y14">
            <v>109952467.92</v>
          </cell>
          <cell r="Z14">
            <v>12504947.24</v>
          </cell>
          <cell r="AA14">
            <v>2378364.7000000002</v>
          </cell>
          <cell r="AB14">
            <v>-108348166.65000001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17711076888.93</v>
          </cell>
          <cell r="D15">
            <v>1062575215.08</v>
          </cell>
          <cell r="E15">
            <v>1040775092.97</v>
          </cell>
          <cell r="F15">
            <v>8070443097.21</v>
          </cell>
          <cell r="H15">
            <v>8066240547.21</v>
          </cell>
          <cell r="I15">
            <v>4202550</v>
          </cell>
          <cell r="J15">
            <v>3751013400</v>
          </cell>
          <cell r="K15">
            <v>2264908400</v>
          </cell>
          <cell r="M15">
            <v>1486105000</v>
          </cell>
          <cell r="R15">
            <v>4545852524.9200001</v>
          </cell>
          <cell r="S15">
            <v>369678446.44</v>
          </cell>
          <cell r="T15">
            <v>17341398442.490002</v>
          </cell>
          <cell r="U15">
            <v>1447575295.0999999</v>
          </cell>
          <cell r="V15">
            <v>1384166991.9100001</v>
          </cell>
          <cell r="W15">
            <v>63408303.189999998</v>
          </cell>
          <cell r="X15">
            <v>1447575295.0999999</v>
          </cell>
          <cell r="Y15">
            <v>52120152.780000001</v>
          </cell>
          <cell r="Z15">
            <v>136237804.53999999</v>
          </cell>
          <cell r="AA15">
            <v>52196800.659999996</v>
          </cell>
          <cell r="AB15">
            <v>1207020537.1199999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9020953196.3799992</v>
          </cell>
          <cell r="D16">
            <v>867283648.38</v>
          </cell>
          <cell r="E16">
            <v>422953341.44</v>
          </cell>
          <cell r="F16">
            <v>0</v>
          </cell>
          <cell r="J16">
            <v>5403742000</v>
          </cell>
          <cell r="M16">
            <v>5403742000</v>
          </cell>
          <cell r="R16">
            <v>2739694348</v>
          </cell>
          <cell r="S16">
            <v>202194562.13999999</v>
          </cell>
          <cell r="T16">
            <v>8818758634.2399998</v>
          </cell>
          <cell r="U16">
            <v>70146548.780000001</v>
          </cell>
          <cell r="V16">
            <v>70146548.780000001</v>
          </cell>
          <cell r="X16">
            <v>70146548.780000001</v>
          </cell>
          <cell r="Y16">
            <v>24367598.120000001</v>
          </cell>
          <cell r="Z16">
            <v>1111369.27</v>
          </cell>
          <cell r="AA16">
            <v>0</v>
          </cell>
          <cell r="AB16">
            <v>44667581.390000001</v>
          </cell>
        </row>
        <row r="17">
          <cell r="A17">
            <v>29</v>
          </cell>
          <cell r="B17" t="str">
            <v>FONDO MUTUO DE INVERSIONES DEL BANCO DE LA REPUBLICA</v>
          </cell>
          <cell r="C17">
            <v>53654022468.410004</v>
          </cell>
          <cell r="D17">
            <v>2888555766.9499998</v>
          </cell>
          <cell r="E17">
            <v>973475367.27999997</v>
          </cell>
          <cell r="F17">
            <v>2391948615.3499999</v>
          </cell>
          <cell r="H17">
            <v>2391948615.3499999</v>
          </cell>
          <cell r="J17">
            <v>48369146813</v>
          </cell>
          <cell r="K17">
            <v>24063331813</v>
          </cell>
          <cell r="M17">
            <v>24305815000</v>
          </cell>
          <cell r="S17">
            <v>635110704.67999995</v>
          </cell>
          <cell r="T17">
            <v>53018911763.730003</v>
          </cell>
          <cell r="U17">
            <v>1558435534.3900001</v>
          </cell>
          <cell r="V17">
            <v>1519960216.26</v>
          </cell>
          <cell r="W17">
            <v>38475318.130000003</v>
          </cell>
          <cell r="X17">
            <v>1558435534.3900001</v>
          </cell>
          <cell r="Y17">
            <v>319665352.98000002</v>
          </cell>
          <cell r="Z17">
            <v>82815306.299999997</v>
          </cell>
          <cell r="AA17">
            <v>38474886</v>
          </cell>
          <cell r="AB17">
            <v>1117479989.1099999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24341085669.470001</v>
          </cell>
          <cell r="D18">
            <v>858451622.39999998</v>
          </cell>
          <cell r="E18">
            <v>270774.98</v>
          </cell>
          <cell r="F18">
            <v>3600737003.5100002</v>
          </cell>
          <cell r="H18">
            <v>3187611950</v>
          </cell>
          <cell r="I18">
            <v>413125053.50999999</v>
          </cell>
          <cell r="J18">
            <v>9093278707.3299999</v>
          </cell>
          <cell r="K18">
            <v>1760991000</v>
          </cell>
          <cell r="M18">
            <v>155407500</v>
          </cell>
          <cell r="O18">
            <v>4590271207.3299999</v>
          </cell>
          <cell r="P18">
            <v>218540000</v>
          </cell>
          <cell r="Q18">
            <v>2368069000</v>
          </cell>
          <cell r="R18">
            <v>10590937776</v>
          </cell>
          <cell r="S18">
            <v>625157475.07000005</v>
          </cell>
          <cell r="T18">
            <v>23715928194.400002</v>
          </cell>
          <cell r="U18">
            <v>1956303786.51</v>
          </cell>
          <cell r="V18">
            <v>1581908568.3099999</v>
          </cell>
          <cell r="W18">
            <v>374395218.19999999</v>
          </cell>
          <cell r="X18">
            <v>1956303786.51</v>
          </cell>
          <cell r="Y18">
            <v>576804342.57000005</v>
          </cell>
          <cell r="Z18">
            <v>50965443.619999997</v>
          </cell>
          <cell r="AB18">
            <v>1328534000.3199999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27007546464.32</v>
          </cell>
          <cell r="D19">
            <v>1280258270.03</v>
          </cell>
          <cell r="E19">
            <v>1252775250.8</v>
          </cell>
          <cell r="F19">
            <v>1465308231</v>
          </cell>
          <cell r="H19">
            <v>1425896658</v>
          </cell>
          <cell r="I19">
            <v>39411573</v>
          </cell>
          <cell r="J19">
            <v>20010179144.690002</v>
          </cell>
          <cell r="K19">
            <v>6470105700</v>
          </cell>
          <cell r="M19">
            <v>13540073444.690001</v>
          </cell>
          <cell r="R19">
            <v>4276795053</v>
          </cell>
          <cell r="S19">
            <v>272899737.55000001</v>
          </cell>
          <cell r="T19">
            <v>26734646726.77</v>
          </cell>
          <cell r="U19">
            <v>1551924412.48</v>
          </cell>
          <cell r="V19">
            <v>1551924412.48</v>
          </cell>
          <cell r="X19">
            <v>1551924412.48</v>
          </cell>
          <cell r="Y19">
            <v>265027882.59999999</v>
          </cell>
          <cell r="Z19">
            <v>43850864.140000001</v>
          </cell>
          <cell r="AB19">
            <v>1243045665.74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5084492855.2799997</v>
          </cell>
          <cell r="D20">
            <v>294324109.67000002</v>
          </cell>
          <cell r="F20">
            <v>65719711.929999992</v>
          </cell>
          <cell r="H20">
            <v>46967882.799999997</v>
          </cell>
          <cell r="I20">
            <v>18751829.129999999</v>
          </cell>
          <cell r="J20">
            <v>3920530800</v>
          </cell>
          <cell r="K20">
            <v>2182160000</v>
          </cell>
          <cell r="M20">
            <v>1738370800</v>
          </cell>
          <cell r="R20">
            <v>730278245</v>
          </cell>
          <cell r="S20">
            <v>239907941.59999999</v>
          </cell>
          <cell r="T20">
            <v>4844584913.6800003</v>
          </cell>
          <cell r="U20">
            <v>349904985.06999999</v>
          </cell>
          <cell r="V20">
            <v>334337190.38999999</v>
          </cell>
          <cell r="W20">
            <v>15567794.68</v>
          </cell>
          <cell r="X20">
            <v>349904985.06999999</v>
          </cell>
          <cell r="Y20">
            <v>95334022.030000001</v>
          </cell>
          <cell r="Z20">
            <v>32156344.300000001</v>
          </cell>
          <cell r="AA20">
            <v>14737500</v>
          </cell>
          <cell r="AB20">
            <v>207677118.74000001</v>
          </cell>
        </row>
        <row r="21">
          <cell r="A21">
            <v>43</v>
          </cell>
          <cell r="B21" t="str">
            <v>FONDO MUTUO DE INVERSION DE LOS TRABAJADORES DE EDUARDOÑO S.A. “FOMED”</v>
          </cell>
          <cell r="C21">
            <v>818947557.82000005</v>
          </cell>
          <cell r="D21">
            <v>375856154.36000001</v>
          </cell>
          <cell r="E21">
            <v>363660091.82999998</v>
          </cell>
          <cell r="F21">
            <v>219489800</v>
          </cell>
          <cell r="H21">
            <v>219489800</v>
          </cell>
          <cell r="J21">
            <v>89479050</v>
          </cell>
          <cell r="K21">
            <v>46845450</v>
          </cell>
          <cell r="M21">
            <v>42633600</v>
          </cell>
          <cell r="R21">
            <v>100273578</v>
          </cell>
          <cell r="S21">
            <v>6736896.3499999996</v>
          </cell>
          <cell r="T21">
            <v>812210661.47000003</v>
          </cell>
          <cell r="U21">
            <v>121423.22</v>
          </cell>
          <cell r="V21">
            <v>121423.22</v>
          </cell>
          <cell r="X21">
            <v>121423.22</v>
          </cell>
          <cell r="Y21">
            <v>13667725</v>
          </cell>
          <cell r="Z21">
            <v>28915.42</v>
          </cell>
          <cell r="AA21">
            <v>33466.949999999997</v>
          </cell>
          <cell r="AB21">
            <v>-13608684.15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17204402356.290001</v>
          </cell>
          <cell r="D22">
            <v>1233775066.8399999</v>
          </cell>
          <cell r="E22">
            <v>737307933.35000002</v>
          </cell>
          <cell r="F22">
            <v>11243926577.67</v>
          </cell>
          <cell r="H22">
            <v>11241590330.67</v>
          </cell>
          <cell r="I22">
            <v>2336247</v>
          </cell>
          <cell r="J22">
            <v>3702977645</v>
          </cell>
          <cell r="M22">
            <v>3702977645</v>
          </cell>
          <cell r="R22">
            <v>30283168</v>
          </cell>
          <cell r="S22">
            <v>1074231839.8099999</v>
          </cell>
          <cell r="T22">
            <v>16130170516.48</v>
          </cell>
          <cell r="U22">
            <v>-1017293576.85</v>
          </cell>
          <cell r="V22">
            <v>-1017293576.85</v>
          </cell>
          <cell r="X22">
            <v>-1017293576.85</v>
          </cell>
          <cell r="Y22">
            <v>287744907.98000002</v>
          </cell>
          <cell r="Z22">
            <v>57073833.530000001</v>
          </cell>
          <cell r="AB22">
            <v>-1362112318.3599999</v>
          </cell>
        </row>
        <row r="23">
          <cell r="A23">
            <v>47</v>
          </cell>
          <cell r="B23" t="str">
            <v>FONDO MUTUO DE INVERSIÓN FUTURO</v>
          </cell>
          <cell r="C23">
            <v>41986893815.339996</v>
          </cell>
          <cell r="D23">
            <v>6630845389.8199997</v>
          </cell>
          <cell r="E23">
            <v>6279029739.6199999</v>
          </cell>
          <cell r="F23">
            <v>26642520112.400002</v>
          </cell>
          <cell r="H23">
            <v>26182736452.400002</v>
          </cell>
          <cell r="I23">
            <v>459783660</v>
          </cell>
          <cell r="J23">
            <v>4439172903.3199997</v>
          </cell>
          <cell r="M23">
            <v>1977480000</v>
          </cell>
          <cell r="N23">
            <v>1441929434.51</v>
          </cell>
          <cell r="O23">
            <v>1019763468.8099999</v>
          </cell>
          <cell r="S23">
            <v>920439475.53999996</v>
          </cell>
          <cell r="T23">
            <v>41066454339.800003</v>
          </cell>
          <cell r="U23">
            <v>1389708740.3199999</v>
          </cell>
          <cell r="V23">
            <v>1383088871.0699999</v>
          </cell>
          <cell r="W23">
            <v>6619869.25</v>
          </cell>
          <cell r="X23">
            <v>1389708740.3199999</v>
          </cell>
          <cell r="Y23">
            <v>634280255.38</v>
          </cell>
          <cell r="Z23">
            <v>222546497.34999999</v>
          </cell>
          <cell r="AB23">
            <v>532881987.58999997</v>
          </cell>
        </row>
        <row r="24">
          <cell r="A24">
            <v>48</v>
          </cell>
          <cell r="B24" t="str">
            <v>FONDO MUTUO DE INVERSION DE LEONISA S.A.</v>
          </cell>
          <cell r="C24">
            <v>13266392597.049999</v>
          </cell>
          <cell r="D24">
            <v>1614116888.47</v>
          </cell>
          <cell r="E24">
            <v>1515458982.5599999</v>
          </cell>
          <cell r="F24">
            <v>4568153649.6000004</v>
          </cell>
          <cell r="H24">
            <v>4568153649.6000004</v>
          </cell>
          <cell r="J24">
            <v>7054995817.46</v>
          </cell>
          <cell r="K24">
            <v>206823360</v>
          </cell>
          <cell r="L24">
            <v>603163302.22000003</v>
          </cell>
          <cell r="M24">
            <v>6245009155.2399998</v>
          </cell>
          <cell r="S24">
            <v>178071704.12</v>
          </cell>
          <cell r="T24">
            <v>13088320892.93</v>
          </cell>
          <cell r="U24">
            <v>-207112123.71000001</v>
          </cell>
          <cell r="V24">
            <v>-207127203.71000001</v>
          </cell>
          <cell r="W24">
            <v>15080</v>
          </cell>
          <cell r="X24">
            <v>-207112123.71000001</v>
          </cell>
          <cell r="Y24">
            <v>276315283.04000002</v>
          </cell>
          <cell r="Z24">
            <v>5272890</v>
          </cell>
          <cell r="AB24">
            <v>-488700296.75</v>
          </cell>
        </row>
        <row r="25">
          <cell r="A25">
            <v>52</v>
          </cell>
          <cell r="B25" t="str">
            <v>FONDO MUTUO DE INVERSION DE LOS TRABAJADORES DE PRODUCTOS FAMILIA</v>
          </cell>
          <cell r="C25">
            <v>27092939828.02</v>
          </cell>
          <cell r="D25">
            <v>5185429624.8699999</v>
          </cell>
          <cell r="E25">
            <v>4744706939.9799995</v>
          </cell>
          <cell r="F25">
            <v>14145088499.200001</v>
          </cell>
          <cell r="H25">
            <v>14145088499.200001</v>
          </cell>
          <cell r="J25">
            <v>3558541100</v>
          </cell>
          <cell r="K25">
            <v>528825000</v>
          </cell>
          <cell r="M25">
            <v>3029716100</v>
          </cell>
          <cell r="R25">
            <v>4029304172</v>
          </cell>
          <cell r="S25">
            <v>956394280.35000002</v>
          </cell>
          <cell r="T25">
            <v>26136545547.669998</v>
          </cell>
          <cell r="U25">
            <v>-261498537.16999999</v>
          </cell>
          <cell r="V25">
            <v>-261498537.16999999</v>
          </cell>
          <cell r="W25">
            <v>0</v>
          </cell>
          <cell r="X25">
            <v>-261498537.16999999</v>
          </cell>
          <cell r="Y25">
            <v>577499805.54999995</v>
          </cell>
          <cell r="Z25">
            <v>5749077.1699999999</v>
          </cell>
          <cell r="AA25">
            <v>0</v>
          </cell>
          <cell r="AB25">
            <v>-844747419.88999999</v>
          </cell>
        </row>
        <row r="26">
          <cell r="A26">
            <v>54</v>
          </cell>
          <cell r="B26" t="str">
            <v>FONDO MUTUO DE AHORRO E INVERSION DE LOS EMPLEADOS Y TRABAJADORES DE HOLASA</v>
          </cell>
          <cell r="C26">
            <v>1788174480.53</v>
          </cell>
          <cell r="D26">
            <v>205756460.47999999</v>
          </cell>
          <cell r="E26">
            <v>203567252.88999999</v>
          </cell>
          <cell r="F26">
            <v>493406727.20999998</v>
          </cell>
          <cell r="H26">
            <v>493406727.20999998</v>
          </cell>
          <cell r="J26">
            <v>380373600.24000001</v>
          </cell>
          <cell r="K26">
            <v>20152600.239999998</v>
          </cell>
          <cell r="M26">
            <v>360221000</v>
          </cell>
          <cell r="R26">
            <v>677265574</v>
          </cell>
          <cell r="S26">
            <v>4478105.13</v>
          </cell>
          <cell r="T26">
            <v>1783696375.4000001</v>
          </cell>
          <cell r="U26">
            <v>4305150.7300000004</v>
          </cell>
          <cell r="V26">
            <v>-590178.82999999996</v>
          </cell>
          <cell r="W26">
            <v>4895329.5599999996</v>
          </cell>
          <cell r="X26">
            <v>4305150.7300000004</v>
          </cell>
          <cell r="Y26">
            <v>14454338.6</v>
          </cell>
          <cell r="Z26">
            <v>687294.11</v>
          </cell>
          <cell r="AB26">
            <v>-10836481.98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15064338985.219999</v>
          </cell>
          <cell r="D27">
            <v>1510850768.01</v>
          </cell>
          <cell r="E27">
            <v>1510176157.0899999</v>
          </cell>
          <cell r="F27">
            <v>6604763560</v>
          </cell>
          <cell r="H27">
            <v>6604763560</v>
          </cell>
          <cell r="J27">
            <v>2638053530</v>
          </cell>
          <cell r="K27">
            <v>122377200</v>
          </cell>
          <cell r="M27">
            <v>2515676330</v>
          </cell>
          <cell r="R27">
            <v>4294765835</v>
          </cell>
          <cell r="S27">
            <v>521560562.63999999</v>
          </cell>
          <cell r="T27">
            <v>14542778422.58</v>
          </cell>
          <cell r="U27">
            <v>421707140.39999998</v>
          </cell>
          <cell r="V27">
            <v>419838323.35000002</v>
          </cell>
          <cell r="W27">
            <v>1868817.05</v>
          </cell>
          <cell r="X27">
            <v>421707140.39999998</v>
          </cell>
          <cell r="Y27">
            <v>232827625.09999999</v>
          </cell>
          <cell r="Z27">
            <v>49438964.5</v>
          </cell>
          <cell r="AA27">
            <v>1840300</v>
          </cell>
          <cell r="AB27">
            <v>137600250.80000001</v>
          </cell>
        </row>
        <row r="28">
          <cell r="A28">
            <v>59</v>
          </cell>
          <cell r="B28" t="str">
            <v>FONDO MUTUO DE INVERSION DE LOS TRABAJADORES DE GRUPO  NUTRESA S.A. Y COMPAÑIAS SUBORDINADAS</v>
          </cell>
          <cell r="C28">
            <v>51241573164.919998</v>
          </cell>
          <cell r="D28">
            <v>10147251387.950001</v>
          </cell>
          <cell r="E28">
            <v>9331636502.9899998</v>
          </cell>
          <cell r="F28">
            <v>26738363087.369999</v>
          </cell>
          <cell r="H28">
            <v>26738363087.369999</v>
          </cell>
          <cell r="J28">
            <v>13014600000</v>
          </cell>
          <cell r="M28">
            <v>13014600000</v>
          </cell>
          <cell r="S28">
            <v>920640110.66999996</v>
          </cell>
          <cell r="T28">
            <v>50320933054.25</v>
          </cell>
          <cell r="U28">
            <v>154167138.87</v>
          </cell>
          <cell r="V28">
            <v>-14330459.32</v>
          </cell>
          <cell r="W28">
            <v>168497598.19</v>
          </cell>
          <cell r="X28">
            <v>154167138.87</v>
          </cell>
          <cell r="Y28">
            <v>474641169.68000001</v>
          </cell>
          <cell r="Z28">
            <v>244639988.13</v>
          </cell>
          <cell r="AA28">
            <v>14800</v>
          </cell>
          <cell r="AB28">
            <v>-565128818.94000006</v>
          </cell>
        </row>
        <row r="29">
          <cell r="A29">
            <v>60</v>
          </cell>
          <cell r="B29" t="str">
            <v>F.M.I. DE LA  BOLSA DE VALORES DE COLOMBIA Y FILIALES -  FONBOLSA</v>
          </cell>
          <cell r="C29">
            <v>1649168471.8199999</v>
          </cell>
          <cell r="D29">
            <v>106407166.48</v>
          </cell>
          <cell r="E29">
            <v>106229527.36</v>
          </cell>
          <cell r="F29">
            <v>17946183.91</v>
          </cell>
          <cell r="H29">
            <v>6475000</v>
          </cell>
          <cell r="I29">
            <v>11471183.91</v>
          </cell>
          <cell r="J29">
            <v>994407571.17000008</v>
          </cell>
          <cell r="N29">
            <v>484838469.56999999</v>
          </cell>
          <cell r="O29">
            <v>509569101.60000002</v>
          </cell>
          <cell r="R29">
            <v>529569267</v>
          </cell>
          <cell r="S29">
            <v>41113837.219999999</v>
          </cell>
          <cell r="T29">
            <v>1608054634.5999999</v>
          </cell>
          <cell r="U29">
            <v>28551127.77</v>
          </cell>
          <cell r="V29">
            <v>28551127.77</v>
          </cell>
          <cell r="X29">
            <v>28551127.77</v>
          </cell>
          <cell r="Y29">
            <v>1458177.5</v>
          </cell>
          <cell r="Z29">
            <v>9365501.3599999994</v>
          </cell>
          <cell r="AB29">
            <v>17727448.91</v>
          </cell>
        </row>
        <row r="30">
          <cell r="A30">
            <v>61</v>
          </cell>
          <cell r="B30" t="str">
            <v>FONDO MUTUO DE INVERSION FONBYH</v>
          </cell>
          <cell r="C30">
            <v>24651494913.060001</v>
          </cell>
          <cell r="D30">
            <v>1011948523.36</v>
          </cell>
          <cell r="E30">
            <v>81197299.549999997</v>
          </cell>
          <cell r="F30">
            <v>1801556660.3699999</v>
          </cell>
          <cell r="H30">
            <v>1757147490.0899999</v>
          </cell>
          <cell r="I30">
            <v>44409170.280000001</v>
          </cell>
          <cell r="J30">
            <v>11622517832.659998</v>
          </cell>
          <cell r="K30">
            <v>4336819095.5699997</v>
          </cell>
          <cell r="M30">
            <v>7095279850.21</v>
          </cell>
          <cell r="O30">
            <v>190418886.88</v>
          </cell>
          <cell r="R30">
            <v>10068185711.6</v>
          </cell>
          <cell r="S30">
            <v>696657544.75</v>
          </cell>
          <cell r="T30">
            <v>23954837368.310001</v>
          </cell>
          <cell r="U30">
            <v>1516454003.02</v>
          </cell>
          <cell r="V30">
            <v>1497406957.02</v>
          </cell>
          <cell r="W30">
            <v>19047046</v>
          </cell>
          <cell r="X30">
            <v>1516454003.02</v>
          </cell>
          <cell r="Y30">
            <v>472276578.75</v>
          </cell>
          <cell r="Z30">
            <v>42102256.130000003</v>
          </cell>
          <cell r="AB30">
            <v>1002075168.14</v>
          </cell>
        </row>
        <row r="31">
          <cell r="A31">
            <v>63</v>
          </cell>
          <cell r="B31" t="str">
            <v>FONDO MUTUO DE INVERSION CAMARA DE COMERCIO DE MEDELLIN - FONCCOMED</v>
          </cell>
          <cell r="C31">
            <v>3195590559.48</v>
          </cell>
          <cell r="D31">
            <v>415324220.14999998</v>
          </cell>
          <cell r="E31">
            <v>342142276.79000002</v>
          </cell>
          <cell r="F31">
            <v>720856525</v>
          </cell>
          <cell r="H31">
            <v>720856525</v>
          </cell>
          <cell r="J31">
            <v>1351710592.3299999</v>
          </cell>
          <cell r="K31">
            <v>371183192.32999998</v>
          </cell>
          <cell r="M31">
            <v>980527400</v>
          </cell>
          <cell r="R31">
            <v>541628462</v>
          </cell>
          <cell r="S31">
            <v>176457919.91</v>
          </cell>
          <cell r="T31">
            <v>3019132639.5700002</v>
          </cell>
          <cell r="U31">
            <v>92789474.480000004</v>
          </cell>
          <cell r="V31">
            <v>92789474.480000004</v>
          </cell>
          <cell r="X31">
            <v>92789474.480000004</v>
          </cell>
          <cell r="Y31">
            <v>77453853.189999998</v>
          </cell>
          <cell r="Z31">
            <v>73568</v>
          </cell>
          <cell r="AB31">
            <v>15262053.289999999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14799286191.25</v>
          </cell>
          <cell r="D32">
            <v>1320762410.8699999</v>
          </cell>
          <cell r="E32">
            <v>1303901440.7</v>
          </cell>
          <cell r="F32">
            <v>2811017080</v>
          </cell>
          <cell r="H32">
            <v>2811017080</v>
          </cell>
          <cell r="J32">
            <v>8423064060</v>
          </cell>
          <cell r="K32">
            <v>3027860000</v>
          </cell>
          <cell r="M32">
            <v>5395204060</v>
          </cell>
          <cell r="R32">
            <v>1753011742.22</v>
          </cell>
          <cell r="S32">
            <v>54709668.649999999</v>
          </cell>
          <cell r="T32">
            <v>14744576522.6</v>
          </cell>
          <cell r="U32">
            <v>472695843.51999998</v>
          </cell>
          <cell r="V32">
            <v>472695843.51999998</v>
          </cell>
          <cell r="X32">
            <v>472695843.51999998</v>
          </cell>
          <cell r="Y32">
            <v>181783001.5</v>
          </cell>
          <cell r="Z32">
            <v>30152001.23</v>
          </cell>
          <cell r="AA32">
            <v>8300</v>
          </cell>
          <cell r="AB32">
            <v>260752540.78999999</v>
          </cell>
        </row>
        <row r="33">
          <cell r="A33">
            <v>70</v>
          </cell>
          <cell r="B33" t="str">
            <v>FONDO MUTUO DE INVERSION DE EMPLEADOS SURAMERICANA, FONDOSURA</v>
          </cell>
          <cell r="C33">
            <v>115973396635</v>
          </cell>
          <cell r="D33">
            <v>4501122822</v>
          </cell>
          <cell r="E33">
            <v>4491037147</v>
          </cell>
          <cell r="F33">
            <v>92422772150</v>
          </cell>
          <cell r="H33">
            <v>92422772150</v>
          </cell>
          <cell r="J33">
            <v>18786789560</v>
          </cell>
          <cell r="K33">
            <v>1158500000</v>
          </cell>
          <cell r="M33">
            <v>17628289560</v>
          </cell>
          <cell r="S33">
            <v>125878620</v>
          </cell>
          <cell r="T33">
            <v>115847518015</v>
          </cell>
          <cell r="U33">
            <v>-4339521433</v>
          </cell>
          <cell r="V33">
            <v>-4339531662</v>
          </cell>
          <cell r="W33">
            <v>10229</v>
          </cell>
          <cell r="X33">
            <v>-4339521433</v>
          </cell>
          <cell r="Y33">
            <v>489081269</v>
          </cell>
          <cell r="Z33">
            <v>464589782</v>
          </cell>
          <cell r="AA33">
            <v>17662</v>
          </cell>
          <cell r="AB33">
            <v>-5293210146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17190106585.189999</v>
          </cell>
          <cell r="D34">
            <v>1300500627.3299999</v>
          </cell>
          <cell r="E34">
            <v>1299165817.0899999</v>
          </cell>
          <cell r="F34">
            <v>4754844415</v>
          </cell>
          <cell r="H34">
            <v>4754844415</v>
          </cell>
          <cell r="J34">
            <v>10974831443.74</v>
          </cell>
          <cell r="K34">
            <v>2557329843.7399998</v>
          </cell>
          <cell r="M34">
            <v>8417501600</v>
          </cell>
          <cell r="R34">
            <v>4755327</v>
          </cell>
          <cell r="S34">
            <v>90247615.090000004</v>
          </cell>
          <cell r="T34">
            <v>17099858970.1</v>
          </cell>
          <cell r="U34">
            <v>475980157.24000001</v>
          </cell>
          <cell r="V34">
            <v>167637695.02000001</v>
          </cell>
          <cell r="W34">
            <v>308342462.22000003</v>
          </cell>
          <cell r="X34">
            <v>475980157.24000001</v>
          </cell>
          <cell r="Y34">
            <v>246116402.56</v>
          </cell>
          <cell r="Z34">
            <v>38857539.020000003</v>
          </cell>
          <cell r="AA34">
            <v>1474609.35</v>
          </cell>
          <cell r="AB34">
            <v>189531606.31</v>
          </cell>
        </row>
        <row r="35">
          <cell r="A35">
            <v>75</v>
          </cell>
          <cell r="B35" t="str">
            <v>FONDO MUTUO DE INVERSION DE LOS TRABAJADORES DE ALIMENTOS CÁRNICOS S.A.S.</v>
          </cell>
          <cell r="C35">
            <v>6016805986.96</v>
          </cell>
          <cell r="D35">
            <v>356196625.01999998</v>
          </cell>
          <cell r="E35">
            <v>356108571.81999999</v>
          </cell>
          <cell r="F35">
            <v>1654845170</v>
          </cell>
          <cell r="H35">
            <v>1654845170</v>
          </cell>
          <cell r="J35">
            <v>3859504904.8899999</v>
          </cell>
          <cell r="K35">
            <v>786346994.88999999</v>
          </cell>
          <cell r="M35">
            <v>3073157910</v>
          </cell>
          <cell r="R35">
            <v>0</v>
          </cell>
          <cell r="S35">
            <v>159655678.99000001</v>
          </cell>
          <cell r="T35">
            <v>5857150307.9700003</v>
          </cell>
          <cell r="U35">
            <v>154825687.15000001</v>
          </cell>
          <cell r="V35">
            <v>52099195.549999997</v>
          </cell>
          <cell r="W35">
            <v>102726491.59999999</v>
          </cell>
          <cell r="X35">
            <v>154825687.15000001</v>
          </cell>
          <cell r="Y35">
            <v>101005742.77</v>
          </cell>
          <cell r="Z35">
            <v>14191966.25</v>
          </cell>
          <cell r="AA35">
            <v>7981802.9100000001</v>
          </cell>
          <cell r="AB35">
            <v>31646175.219999999</v>
          </cell>
        </row>
        <row r="36">
          <cell r="A36">
            <v>76</v>
          </cell>
          <cell r="B36" t="str">
            <v>FONDO MUTUO DE INVERSION DE LOS TRABAJADORES DE T.D.M. TRANSPORTES S.A.</v>
          </cell>
          <cell r="C36">
            <v>919415070.09000003</v>
          </cell>
          <cell r="D36">
            <v>144465360.74000001</v>
          </cell>
          <cell r="E36">
            <v>90532360.689999998</v>
          </cell>
          <cell r="F36">
            <v>550211668.89999998</v>
          </cell>
          <cell r="H36">
            <v>550211668.89999998</v>
          </cell>
          <cell r="J36">
            <v>0</v>
          </cell>
          <cell r="R36">
            <v>184558895</v>
          </cell>
          <cell r="S36">
            <v>14976074.5</v>
          </cell>
          <cell r="T36">
            <v>904438995.59000003</v>
          </cell>
          <cell r="U36">
            <v>-9960785.9499999993</v>
          </cell>
          <cell r="V36">
            <v>-16501119.01</v>
          </cell>
          <cell r="W36">
            <v>6540333.0599999996</v>
          </cell>
          <cell r="X36">
            <v>-9960785.9499999993</v>
          </cell>
          <cell r="Y36">
            <v>2968800</v>
          </cell>
          <cell r="Z36">
            <v>5323789.5599999996</v>
          </cell>
          <cell r="AA36">
            <v>6540329</v>
          </cell>
          <cell r="AB36">
            <v>-24793704.510000002</v>
          </cell>
        </row>
        <row r="37">
          <cell r="A37">
            <v>81</v>
          </cell>
          <cell r="B37" t="str">
            <v>FONDO MUTUO DE INVERSION INVERBAXTER</v>
          </cell>
          <cell r="C37">
            <v>6765118350.8599997</v>
          </cell>
          <cell r="D37">
            <v>1048454673.0700001</v>
          </cell>
          <cell r="E37">
            <v>389507702.63</v>
          </cell>
          <cell r="F37">
            <v>1061071235.49</v>
          </cell>
          <cell r="H37">
            <v>1061071235.49</v>
          </cell>
          <cell r="J37">
            <v>4205277439.9699998</v>
          </cell>
          <cell r="K37">
            <v>443196350</v>
          </cell>
          <cell r="M37">
            <v>3762081089.9699998</v>
          </cell>
          <cell r="S37">
            <v>64375721.520000003</v>
          </cell>
          <cell r="T37">
            <v>6700742629.3400002</v>
          </cell>
          <cell r="U37">
            <v>162524803.53</v>
          </cell>
          <cell r="V37">
            <v>162524803.53</v>
          </cell>
          <cell r="X37">
            <v>162524803.53</v>
          </cell>
          <cell r="Y37">
            <v>157387544</v>
          </cell>
          <cell r="Z37">
            <v>4678011.7699999996</v>
          </cell>
          <cell r="AB37">
            <v>459247.76</v>
          </cell>
        </row>
        <row r="38">
          <cell r="A38">
            <v>82</v>
          </cell>
          <cell r="B38" t="str">
            <v>FONDO MUTUO DE INVERSION DE LA EMPRESA PETROBRAS COLOMBIA LIMITED</v>
          </cell>
          <cell r="C38">
            <v>14685786116.4</v>
          </cell>
          <cell r="D38">
            <v>5539811757.3199997</v>
          </cell>
          <cell r="E38">
            <v>5538404897.3199997</v>
          </cell>
          <cell r="F38">
            <v>1431135367.1500001</v>
          </cell>
          <cell r="H38">
            <v>1431135367.1500001</v>
          </cell>
          <cell r="J38">
            <v>3537491035.1999998</v>
          </cell>
          <cell r="K38">
            <v>481587500</v>
          </cell>
          <cell r="M38">
            <v>3055903535.1999998</v>
          </cell>
          <cell r="R38">
            <v>4163222191</v>
          </cell>
          <cell r="S38">
            <v>330271995.37</v>
          </cell>
          <cell r="T38">
            <v>14355514121.030001</v>
          </cell>
          <cell r="U38">
            <v>576902987.02999997</v>
          </cell>
          <cell r="V38">
            <v>576900441.02999997</v>
          </cell>
          <cell r="W38">
            <v>2546</v>
          </cell>
          <cell r="X38">
            <v>576902987.02999997</v>
          </cell>
          <cell r="Y38">
            <v>118139422.33</v>
          </cell>
          <cell r="Z38">
            <v>31108753.699999999</v>
          </cell>
          <cell r="AA38">
            <v>1259511.48</v>
          </cell>
          <cell r="AB38">
            <v>426395299.51999998</v>
          </cell>
        </row>
        <row r="39">
          <cell r="A39">
            <v>83</v>
          </cell>
          <cell r="B39" t="str">
            <v>FONDO MUTUO DE INVERSION DE LOS TRABAJADORES DE ETERNIT COLOMBIANA, ATLANTICO Y PACIFICO - INVERNIT</v>
          </cell>
          <cell r="C39">
            <v>570638832.71000004</v>
          </cell>
          <cell r="D39">
            <v>168657650.53999999</v>
          </cell>
          <cell r="E39">
            <v>134133659.84999999</v>
          </cell>
          <cell r="F39">
            <v>8439700</v>
          </cell>
          <cell r="H39">
            <v>8439700</v>
          </cell>
          <cell r="J39">
            <v>123643936.27</v>
          </cell>
          <cell r="L39">
            <v>123643936.27</v>
          </cell>
          <cell r="R39">
            <v>232061156</v>
          </cell>
          <cell r="S39">
            <v>20979410.710000001</v>
          </cell>
          <cell r="T39">
            <v>549659422</v>
          </cell>
          <cell r="U39">
            <v>11244901.970000001</v>
          </cell>
          <cell r="V39">
            <v>11244901.970000001</v>
          </cell>
          <cell r="X39">
            <v>11244901.970000001</v>
          </cell>
          <cell r="Y39">
            <v>8298781</v>
          </cell>
          <cell r="Z39">
            <v>903598.76</v>
          </cell>
          <cell r="AA39">
            <v>517073.5</v>
          </cell>
          <cell r="AB39">
            <v>1525448.71</v>
          </cell>
        </row>
        <row r="40">
          <cell r="A40">
            <v>87</v>
          </cell>
          <cell r="B40" t="str">
            <v>FONDO MUTUO DE INVERSION DE EMPLEADOS DE LA EMPRESA TEXAS PETROLEUM COMPANY</v>
          </cell>
          <cell r="C40">
            <v>33687925834.709999</v>
          </cell>
          <cell r="D40">
            <v>746311937.77999997</v>
          </cell>
          <cell r="F40">
            <v>369515800</v>
          </cell>
          <cell r="H40">
            <v>369515800</v>
          </cell>
          <cell r="J40">
            <v>21174807864.43</v>
          </cell>
          <cell r="K40">
            <v>4370475596.2799997</v>
          </cell>
          <cell r="M40">
            <v>8534928840.3000002</v>
          </cell>
          <cell r="N40">
            <v>963070000</v>
          </cell>
          <cell r="O40">
            <v>7306333427.8500004</v>
          </cell>
          <cell r="R40">
            <v>11388239212</v>
          </cell>
          <cell r="S40">
            <v>572888033.35000002</v>
          </cell>
          <cell r="T40">
            <v>33115037801.360001</v>
          </cell>
          <cell r="U40">
            <v>1802003758.4000001</v>
          </cell>
          <cell r="V40">
            <v>1792528048.96</v>
          </cell>
          <cell r="W40">
            <v>9475709.4399999995</v>
          </cell>
          <cell r="X40">
            <v>1802003758.4000001</v>
          </cell>
          <cell r="Y40">
            <v>280015145.83999997</v>
          </cell>
          <cell r="Z40">
            <v>31017580.210000001</v>
          </cell>
          <cell r="AB40">
            <v>1490971032.3499999</v>
          </cell>
        </row>
        <row r="41">
          <cell r="A41">
            <v>88</v>
          </cell>
          <cell r="B41" t="str">
            <v>FONDO MUTUO DE INVERSION DE LOS EMPLEADOS DE PETROSANTANDER (COLOMBIA) INC</v>
          </cell>
          <cell r="C41">
            <v>1196759773.3599999</v>
          </cell>
          <cell r="D41">
            <v>504270901.50999999</v>
          </cell>
          <cell r="E41">
            <v>493583349.18000001</v>
          </cell>
          <cell r="F41">
            <v>284314208.82999998</v>
          </cell>
          <cell r="H41">
            <v>271516240.06999999</v>
          </cell>
          <cell r="I41">
            <v>12797968.76</v>
          </cell>
          <cell r="J41">
            <v>3928201.73</v>
          </cell>
          <cell r="O41">
            <v>3928201.73</v>
          </cell>
          <cell r="R41">
            <v>127612242</v>
          </cell>
          <cell r="S41">
            <v>16921222.949999999</v>
          </cell>
          <cell r="T41">
            <v>1179838550.4100001</v>
          </cell>
          <cell r="U41">
            <v>-18552366.18</v>
          </cell>
          <cell r="V41">
            <v>-20446552.18</v>
          </cell>
          <cell r="W41">
            <v>1894186</v>
          </cell>
          <cell r="X41">
            <v>-18552366.18</v>
          </cell>
          <cell r="Y41">
            <v>10518904</v>
          </cell>
          <cell r="Z41">
            <v>155531</v>
          </cell>
          <cell r="AA41">
            <v>3424022.14</v>
          </cell>
          <cell r="AB41">
            <v>-32650823.32</v>
          </cell>
        </row>
        <row r="42">
          <cell r="A42">
            <v>91</v>
          </cell>
          <cell r="B42" t="str">
            <v>DESTINAR FONDO MUTUO DE AHORRO E INVERSION</v>
          </cell>
          <cell r="C42">
            <v>54973613314.779999</v>
          </cell>
          <cell r="D42">
            <v>10678629920.48</v>
          </cell>
          <cell r="E42">
            <v>10624583597.49</v>
          </cell>
          <cell r="F42">
            <v>10967584306.389999</v>
          </cell>
          <cell r="H42">
            <v>8586540848.1999998</v>
          </cell>
          <cell r="I42">
            <v>2381043458.1900001</v>
          </cell>
          <cell r="J42">
            <v>32511306515.879997</v>
          </cell>
          <cell r="M42">
            <v>15543000400</v>
          </cell>
          <cell r="O42">
            <v>12705271115.879999</v>
          </cell>
          <cell r="P42">
            <v>531115000</v>
          </cell>
          <cell r="Q42">
            <v>3731920000</v>
          </cell>
          <cell r="S42">
            <v>1455148135.6500001</v>
          </cell>
          <cell r="T42">
            <v>53518465179.129997</v>
          </cell>
          <cell r="U42">
            <v>3345667814.4299998</v>
          </cell>
          <cell r="V42">
            <v>3274918371.6300001</v>
          </cell>
          <cell r="W42">
            <v>70749442.799999997</v>
          </cell>
          <cell r="X42">
            <v>3345667814.4299998</v>
          </cell>
          <cell r="Y42">
            <v>1375062192.01</v>
          </cell>
          <cell r="Z42">
            <v>587163439.47000003</v>
          </cell>
          <cell r="AA42">
            <v>7505366.7400000002</v>
          </cell>
          <cell r="AB42">
            <v>1375936816.21</v>
          </cell>
        </row>
        <row r="43">
          <cell r="A43">
            <v>92</v>
          </cell>
          <cell r="B43" t="str">
            <v>FONDO MUTUO DE INVERSION DE LOS EMPLEADOS DE QBE SEGUROS S.A.</v>
          </cell>
          <cell r="C43">
            <v>481579680.04000002</v>
          </cell>
          <cell r="D43">
            <v>141340961.19999999</v>
          </cell>
          <cell r="E43">
            <v>135989489.63999999</v>
          </cell>
          <cell r="F43">
            <v>0</v>
          </cell>
          <cell r="J43">
            <v>220460828.84</v>
          </cell>
          <cell r="M43">
            <v>31263563.969999999</v>
          </cell>
          <cell r="O43">
            <v>189197264.87</v>
          </cell>
          <cell r="R43">
            <v>116028088</v>
          </cell>
          <cell r="S43">
            <v>4463675.45</v>
          </cell>
          <cell r="T43">
            <v>477116004.58999997</v>
          </cell>
          <cell r="U43">
            <v>5288404.55</v>
          </cell>
          <cell r="V43">
            <v>5201391.2</v>
          </cell>
          <cell r="W43">
            <v>87013.35</v>
          </cell>
          <cell r="X43">
            <v>5288404.55</v>
          </cell>
          <cell r="Y43">
            <v>6063699.3200000003</v>
          </cell>
          <cell r="Z43">
            <v>501929.13</v>
          </cell>
          <cell r="AB43">
            <v>-1277223.8999999999</v>
          </cell>
        </row>
        <row r="44">
          <cell r="A44">
            <v>95</v>
          </cell>
          <cell r="B44" t="str">
            <v>FONDO MUTUO DE INVERSION DE TCC LTDA</v>
          </cell>
          <cell r="C44">
            <v>4055438272.6100001</v>
          </cell>
          <cell r="D44">
            <v>597361534.33000004</v>
          </cell>
          <cell r="E44">
            <v>493979775.24000001</v>
          </cell>
          <cell r="F44">
            <v>2857523360</v>
          </cell>
          <cell r="H44">
            <v>2857523360</v>
          </cell>
          <cell r="J44">
            <v>312581000</v>
          </cell>
          <cell r="M44">
            <v>312581000</v>
          </cell>
          <cell r="R44">
            <v>129407269</v>
          </cell>
          <cell r="S44">
            <v>52054658.399999999</v>
          </cell>
          <cell r="T44">
            <v>4003383614.21</v>
          </cell>
          <cell r="U44">
            <v>-118066198.92</v>
          </cell>
          <cell r="V44">
            <v>-250030587.19</v>
          </cell>
          <cell r="W44">
            <v>131964388.27</v>
          </cell>
          <cell r="X44">
            <v>-118066198.92</v>
          </cell>
          <cell r="Y44">
            <v>206480057.99000001</v>
          </cell>
          <cell r="Z44">
            <v>8616174.4199999999</v>
          </cell>
          <cell r="AB44">
            <v>-333162435.32999998</v>
          </cell>
        </row>
        <row r="45">
          <cell r="A45">
            <v>96</v>
          </cell>
          <cell r="B45" t="str">
            <v>FONDO MUTUO DE INVERSION DE LOS EMPLEADOS DEL BANCO TEQUENDAMA</v>
          </cell>
          <cell r="C45">
            <v>4243384793.3400002</v>
          </cell>
          <cell r="D45">
            <v>1750039980.97</v>
          </cell>
          <cell r="E45">
            <v>1654513510.6199999</v>
          </cell>
          <cell r="F45">
            <v>246271308.97</v>
          </cell>
          <cell r="G45">
            <v>239931308.97</v>
          </cell>
          <cell r="I45">
            <v>6340000</v>
          </cell>
          <cell r="J45">
            <v>948126500</v>
          </cell>
          <cell r="K45">
            <v>445171500</v>
          </cell>
          <cell r="M45">
            <v>502955000</v>
          </cell>
          <cell r="R45">
            <v>1267637611</v>
          </cell>
          <cell r="S45">
            <v>229352444.47999999</v>
          </cell>
          <cell r="T45">
            <v>4014032348.8600001</v>
          </cell>
          <cell r="U45">
            <v>328727771.56999999</v>
          </cell>
          <cell r="V45">
            <v>322851280.32999998</v>
          </cell>
          <cell r="W45">
            <v>5876491.2400000002</v>
          </cell>
          <cell r="X45">
            <v>328727771.56999999</v>
          </cell>
          <cell r="Y45">
            <v>104513453.77</v>
          </cell>
          <cell r="Z45">
            <v>19695441.219999999</v>
          </cell>
          <cell r="AB45">
            <v>204518876.58000001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5966158558.4799995</v>
          </cell>
          <cell r="D46">
            <v>390587009.16000003</v>
          </cell>
          <cell r="E46">
            <v>374068858.83999997</v>
          </cell>
          <cell r="F46">
            <v>496404338.82999998</v>
          </cell>
          <cell r="H46">
            <v>423574370</v>
          </cell>
          <cell r="I46">
            <v>72829968.829999998</v>
          </cell>
          <cell r="J46">
            <v>4187554643.2199998</v>
          </cell>
          <cell r="M46">
            <v>4187554643.2199998</v>
          </cell>
          <cell r="R46">
            <v>873031034</v>
          </cell>
          <cell r="S46">
            <v>110590931.42</v>
          </cell>
          <cell r="T46">
            <v>5855567627.0600004</v>
          </cell>
          <cell r="U46">
            <v>298020505.07999998</v>
          </cell>
          <cell r="V46">
            <v>298020505.07999998</v>
          </cell>
          <cell r="X46">
            <v>298020505.07999998</v>
          </cell>
          <cell r="Y46">
            <v>180142570.74000001</v>
          </cell>
          <cell r="Z46">
            <v>6270417.4900000002</v>
          </cell>
          <cell r="AA46">
            <v>475904.63</v>
          </cell>
          <cell r="AB46">
            <v>111131612.22</v>
          </cell>
        </row>
        <row r="47">
          <cell r="A47">
            <v>99</v>
          </cell>
          <cell r="B47" t="str">
            <v>FONDO MUTUO DE INVERSION CONFEDEGAS</v>
          </cell>
          <cell r="C47">
            <v>1572856108.6900001</v>
          </cell>
          <cell r="D47">
            <v>551034177.57000005</v>
          </cell>
          <cell r="E47">
            <v>492836371.12</v>
          </cell>
          <cell r="F47">
            <v>0</v>
          </cell>
          <cell r="J47">
            <v>999315261.12</v>
          </cell>
          <cell r="O47">
            <v>999315261.12</v>
          </cell>
          <cell r="S47">
            <v>95299347.530000001</v>
          </cell>
          <cell r="T47">
            <v>1477556761.1600001</v>
          </cell>
          <cell r="U47">
            <v>16248730.26</v>
          </cell>
          <cell r="V47">
            <v>16248730.26</v>
          </cell>
          <cell r="X47">
            <v>16248730.26</v>
          </cell>
          <cell r="Y47">
            <v>6702087.4400000004</v>
          </cell>
          <cell r="Z47">
            <v>179000</v>
          </cell>
          <cell r="AB47">
            <v>9367642.8200000003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2684398477.8600001</v>
          </cell>
          <cell r="D48">
            <v>941076732.44000006</v>
          </cell>
          <cell r="E48">
            <v>738105760.41999996</v>
          </cell>
          <cell r="F48">
            <v>348267686.16000003</v>
          </cell>
          <cell r="H48">
            <v>348138839.99000001</v>
          </cell>
          <cell r="I48">
            <v>128846.17</v>
          </cell>
          <cell r="J48">
            <v>854588029.49000001</v>
          </cell>
          <cell r="M48">
            <v>854588029.49000001</v>
          </cell>
          <cell r="R48">
            <v>528853521</v>
          </cell>
          <cell r="S48">
            <v>29504378.43</v>
          </cell>
          <cell r="T48">
            <v>2654894099.4299998</v>
          </cell>
          <cell r="U48">
            <v>20671232.329999998</v>
          </cell>
          <cell r="V48">
            <v>20671189.329999998</v>
          </cell>
          <cell r="W48">
            <v>43</v>
          </cell>
          <cell r="X48">
            <v>20671232.329999998</v>
          </cell>
          <cell r="Y48">
            <v>13831895.92</v>
          </cell>
          <cell r="Z48">
            <v>4657847.9800000004</v>
          </cell>
          <cell r="AA48">
            <v>54525.16</v>
          </cell>
          <cell r="AB48">
            <v>2126963.27</v>
          </cell>
        </row>
        <row r="49">
          <cell r="A49">
            <v>101</v>
          </cell>
          <cell r="B49" t="str">
            <v>FONDO MUTUO DE INVERSION DE HOCOL S.A., EMPRESAS DEL GRUPO “ROYAL DUTCH SHELL” Y MAUREL &amp; PROM COLOMBIA B.V. - FOMIHOCOL</v>
          </cell>
          <cell r="C49">
            <v>18566569993.200001</v>
          </cell>
          <cell r="D49">
            <v>1144917303.95</v>
          </cell>
          <cell r="E49">
            <v>860645187.83000004</v>
          </cell>
          <cell r="F49">
            <v>1955458705.4200001</v>
          </cell>
          <cell r="H49">
            <v>1602698460</v>
          </cell>
          <cell r="I49">
            <v>352760245.42000002</v>
          </cell>
          <cell r="J49">
            <v>12242848684.77</v>
          </cell>
          <cell r="M49">
            <v>12242848684.77</v>
          </cell>
          <cell r="R49">
            <v>3166549501</v>
          </cell>
          <cell r="S49">
            <v>80696796.590000004</v>
          </cell>
          <cell r="T49">
            <v>18485873196.610001</v>
          </cell>
          <cell r="U49">
            <v>738707582.70000005</v>
          </cell>
          <cell r="V49">
            <v>738707582.70000005</v>
          </cell>
          <cell r="X49">
            <v>738707582.70000005</v>
          </cell>
          <cell r="Y49">
            <v>160835161.50999999</v>
          </cell>
          <cell r="Z49">
            <v>36686748.520000003</v>
          </cell>
          <cell r="AA49">
            <v>1531876.32</v>
          </cell>
          <cell r="AB49">
            <v>539653796.35000002</v>
          </cell>
        </row>
        <row r="50">
          <cell r="A50">
            <v>102</v>
          </cell>
          <cell r="B50" t="str">
            <v>FONDO MUTUO DE INVERSION DEL GRUPO LEGIS</v>
          </cell>
          <cell r="C50">
            <v>5993677749.54</v>
          </cell>
          <cell r="D50">
            <v>722154240.72000003</v>
          </cell>
          <cell r="E50">
            <v>546280449.72000003</v>
          </cell>
          <cell r="F50">
            <v>169478620</v>
          </cell>
          <cell r="H50">
            <v>169478620</v>
          </cell>
          <cell r="J50">
            <v>3997452572.8400002</v>
          </cell>
          <cell r="M50">
            <v>3997452572.8400002</v>
          </cell>
          <cell r="R50">
            <v>932946348.90999997</v>
          </cell>
          <cell r="S50">
            <v>145313913.00999999</v>
          </cell>
          <cell r="T50">
            <v>5848363836.5299997</v>
          </cell>
          <cell r="U50">
            <v>234462710.83000001</v>
          </cell>
          <cell r="V50">
            <v>234462710.83000001</v>
          </cell>
          <cell r="X50">
            <v>234462710.83000001</v>
          </cell>
          <cell r="Y50">
            <v>90038750.849999994</v>
          </cell>
          <cell r="Z50">
            <v>5883974.0499999998</v>
          </cell>
          <cell r="AA50">
            <v>278073.81</v>
          </cell>
          <cell r="AB50">
            <v>138261912.12</v>
          </cell>
        </row>
        <row r="51">
          <cell r="A51">
            <v>106</v>
          </cell>
          <cell r="B51" t="str">
            <v>FONDO MUTUO DE INVERSION DE LOS EMPLEADOS DE MANSAROVAR ENERGY COLOMBIA LTD.</v>
          </cell>
          <cell r="C51">
            <v>12622655802.33</v>
          </cell>
          <cell r="D51">
            <v>505896221.43000001</v>
          </cell>
          <cell r="E51">
            <v>206039713.81999999</v>
          </cell>
          <cell r="F51">
            <v>142014600</v>
          </cell>
          <cell r="H51">
            <v>142014600</v>
          </cell>
          <cell r="J51">
            <v>7268939287.46</v>
          </cell>
          <cell r="K51">
            <v>0</v>
          </cell>
          <cell r="M51">
            <v>4025253009.48</v>
          </cell>
          <cell r="O51">
            <v>3243686277.98</v>
          </cell>
          <cell r="R51">
            <v>3665016898</v>
          </cell>
          <cell r="S51">
            <v>578890115.26999998</v>
          </cell>
          <cell r="T51">
            <v>12043765687.059999</v>
          </cell>
          <cell r="U51">
            <v>1160786170.1500001</v>
          </cell>
          <cell r="V51">
            <v>1160774078.1500001</v>
          </cell>
          <cell r="W51">
            <v>12092</v>
          </cell>
          <cell r="X51">
            <v>1160786170.1500001</v>
          </cell>
          <cell r="Y51">
            <v>416978802.75999999</v>
          </cell>
          <cell r="Z51">
            <v>56842427.829999998</v>
          </cell>
          <cell r="AA51">
            <v>2864000</v>
          </cell>
          <cell r="AB51">
            <v>684100939.55999994</v>
          </cell>
        </row>
        <row r="52">
          <cell r="A52">
            <v>109</v>
          </cell>
          <cell r="B52" t="str">
            <v>FONDO MUTUO DE INVERSION "FIA"</v>
          </cell>
          <cell r="C52">
            <v>12106862464.120001</v>
          </cell>
          <cell r="D52">
            <v>519743289.94999999</v>
          </cell>
          <cell r="E52">
            <v>148318064.91</v>
          </cell>
          <cell r="F52">
            <v>860010360</v>
          </cell>
          <cell r="H52">
            <v>860010360</v>
          </cell>
          <cell r="J52">
            <v>5366051700</v>
          </cell>
          <cell r="K52">
            <v>3858460000</v>
          </cell>
          <cell r="M52">
            <v>1507591700</v>
          </cell>
          <cell r="R52">
            <v>5318193388</v>
          </cell>
          <cell r="S52">
            <v>554937129.34000003</v>
          </cell>
          <cell r="T52">
            <v>11551925334.780001</v>
          </cell>
          <cell r="U52">
            <v>1047780424.37</v>
          </cell>
          <cell r="V52">
            <v>1018495234.75</v>
          </cell>
          <cell r="W52">
            <v>29285189.620000001</v>
          </cell>
          <cell r="X52">
            <v>1047780424.37</v>
          </cell>
          <cell r="Y52">
            <v>259981098.88999999</v>
          </cell>
          <cell r="Z52">
            <v>28691222.989999998</v>
          </cell>
          <cell r="AA52">
            <v>496</v>
          </cell>
          <cell r="AB52">
            <v>759107606.49000001</v>
          </cell>
        </row>
        <row r="53">
          <cell r="A53">
            <v>123</v>
          </cell>
          <cell r="B53" t="str">
            <v>FONDO MUTUO DE INVERSION DEL GRUPO MUSTAD</v>
          </cell>
          <cell r="C53">
            <v>922636531.23000002</v>
          </cell>
          <cell r="D53">
            <v>371543533.88</v>
          </cell>
          <cell r="E53">
            <v>285271803.97000003</v>
          </cell>
          <cell r="F53">
            <v>0</v>
          </cell>
          <cell r="J53">
            <v>127522950.34999999</v>
          </cell>
          <cell r="N53">
            <v>127522950.34999999</v>
          </cell>
          <cell r="R53">
            <v>368784980</v>
          </cell>
          <cell r="S53">
            <v>68211925.819999993</v>
          </cell>
          <cell r="T53">
            <v>854424605.40999997</v>
          </cell>
          <cell r="U53">
            <v>21161971.440000001</v>
          </cell>
          <cell r="V53">
            <v>21161971.440000001</v>
          </cell>
          <cell r="X53">
            <v>21161971.440000001</v>
          </cell>
          <cell r="Y53">
            <v>3983113.23</v>
          </cell>
          <cell r="Z53">
            <v>154000</v>
          </cell>
          <cell r="AB53">
            <v>17024858.210000001</v>
          </cell>
        </row>
        <row r="54">
          <cell r="A54">
            <v>124</v>
          </cell>
          <cell r="B54" t="str">
            <v>FONDO MUTUO DE INVERSION DE LOS EMPLEADOS DE PROMOTORA MEDICA LAS AMERICAS</v>
          </cell>
          <cell r="C54">
            <v>4065076240.8899999</v>
          </cell>
          <cell r="D54">
            <v>1257262518.3399999</v>
          </cell>
          <cell r="E54">
            <v>1059746843.6</v>
          </cell>
          <cell r="F54">
            <v>831470820.37</v>
          </cell>
          <cell r="H54">
            <v>831470820.37</v>
          </cell>
          <cell r="J54">
            <v>298963256.33999997</v>
          </cell>
          <cell r="M54">
            <v>298963256.33999997</v>
          </cell>
          <cell r="R54">
            <v>1619743160</v>
          </cell>
          <cell r="S54">
            <v>149670196.25999999</v>
          </cell>
          <cell r="T54">
            <v>3915406044.6300001</v>
          </cell>
          <cell r="U54">
            <v>182620874.08000001</v>
          </cell>
          <cell r="V54">
            <v>132926340.38</v>
          </cell>
          <cell r="W54">
            <v>49694533.700000003</v>
          </cell>
          <cell r="X54">
            <v>182620874.08000001</v>
          </cell>
          <cell r="Y54">
            <v>121887391.70999999</v>
          </cell>
          <cell r="Z54">
            <v>4541700.51</v>
          </cell>
          <cell r="AA54">
            <v>239107.13</v>
          </cell>
          <cell r="AB54">
            <v>55952674.729999997</v>
          </cell>
        </row>
        <row r="55">
          <cell r="A55">
            <v>125</v>
          </cell>
          <cell r="B55" t="str">
            <v>FDO MUTUO DE INVERSION DEL INSTITUTO NEUROLOGICO DE COLOMBIA - FINDEC -</v>
          </cell>
          <cell r="C55">
            <v>59060835.359999999</v>
          </cell>
          <cell r="D55">
            <v>59060835.359999999</v>
          </cell>
          <cell r="E55">
            <v>23313721.690000001</v>
          </cell>
          <cell r="F55">
            <v>0</v>
          </cell>
          <cell r="J55">
            <v>0</v>
          </cell>
          <cell r="S55">
            <v>5488216</v>
          </cell>
          <cell r="T55">
            <v>53572619.359999999</v>
          </cell>
          <cell r="U55">
            <v>246082.34</v>
          </cell>
          <cell r="V55">
            <v>245491.28</v>
          </cell>
          <cell r="W55">
            <v>591.05999999999995</v>
          </cell>
          <cell r="X55">
            <v>246082.34</v>
          </cell>
          <cell r="Y55">
            <v>296960</v>
          </cell>
          <cell r="Z55">
            <v>221184.17</v>
          </cell>
          <cell r="AB55">
            <v>-272061.83</v>
          </cell>
        </row>
        <row r="56">
          <cell r="A56">
            <v>127</v>
          </cell>
          <cell r="B56" t="str">
            <v>FONDO MUTUO  DE INVERSION DE LOS EMPLEADOS DE LA COOPERATIVA MULTIACTIVA DE SERVICIOS SOLIDARIOS COPSERVIR LTDA.</v>
          </cell>
          <cell r="C56">
            <v>5813829905.4399996</v>
          </cell>
          <cell r="D56">
            <v>390763745.32999998</v>
          </cell>
          <cell r="E56">
            <v>356722592.41000003</v>
          </cell>
          <cell r="F56">
            <v>4173014430.0300002</v>
          </cell>
          <cell r="H56">
            <v>4173014430.0300002</v>
          </cell>
          <cell r="J56">
            <v>760751074.08000004</v>
          </cell>
          <cell r="K56">
            <v>101281000</v>
          </cell>
          <cell r="M56">
            <v>547577186.70000005</v>
          </cell>
          <cell r="O56">
            <v>111892887.38</v>
          </cell>
          <cell r="R56">
            <v>463905968</v>
          </cell>
          <cell r="S56">
            <v>152905481.33000001</v>
          </cell>
          <cell r="T56">
            <v>5660924424.1099997</v>
          </cell>
          <cell r="U56">
            <v>-1862941.44</v>
          </cell>
          <cell r="V56">
            <v>-15799541.66</v>
          </cell>
          <cell r="W56">
            <v>13936600.220000001</v>
          </cell>
          <cell r="X56">
            <v>-1862941.44</v>
          </cell>
          <cell r="Y56">
            <v>43072348.969999999</v>
          </cell>
          <cell r="Z56">
            <v>13505781.050000001</v>
          </cell>
          <cell r="AA56">
            <v>48751.58</v>
          </cell>
          <cell r="AB56">
            <v>-58489823.039999999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-31122012-ver1 (2)"/>
      <sheetName val="FMI-31122012-ver1"/>
    </sheetNames>
    <sheetDataSet>
      <sheetData sheetId="0"/>
      <sheetData sheetId="1">
        <row r="1">
          <cell r="B1">
            <v>1</v>
          </cell>
          <cell r="C1">
            <v>401</v>
          </cell>
        </row>
        <row r="2">
          <cell r="B2">
            <v>2</v>
          </cell>
          <cell r="C2">
            <v>153</v>
          </cell>
        </row>
        <row r="3">
          <cell r="B3">
            <v>4</v>
          </cell>
          <cell r="C3">
            <v>189</v>
          </cell>
        </row>
        <row r="4">
          <cell r="B4">
            <v>5</v>
          </cell>
          <cell r="C4">
            <v>1944</v>
          </cell>
        </row>
        <row r="5">
          <cell r="B5">
            <v>7</v>
          </cell>
          <cell r="C5">
            <v>4412</v>
          </cell>
        </row>
        <row r="6">
          <cell r="B6">
            <v>11</v>
          </cell>
          <cell r="C6">
            <v>45</v>
          </cell>
        </row>
        <row r="7">
          <cell r="B7">
            <v>12</v>
          </cell>
          <cell r="C7">
            <v>1651</v>
          </cell>
        </row>
        <row r="8">
          <cell r="B8">
            <v>15</v>
          </cell>
          <cell r="C8">
            <v>419</v>
          </cell>
        </row>
        <row r="9">
          <cell r="B9">
            <v>16</v>
          </cell>
          <cell r="C9">
            <v>3558</v>
          </cell>
        </row>
        <row r="10">
          <cell r="B10">
            <v>19</v>
          </cell>
          <cell r="C10">
            <v>155</v>
          </cell>
        </row>
        <row r="11">
          <cell r="B11">
            <v>20</v>
          </cell>
          <cell r="C11">
            <v>748</v>
          </cell>
        </row>
        <row r="12">
          <cell r="B12">
            <v>23</v>
          </cell>
          <cell r="C12">
            <v>1132</v>
          </cell>
        </row>
        <row r="13">
          <cell r="B13">
            <v>24</v>
          </cell>
          <cell r="C13">
            <v>32</v>
          </cell>
        </row>
        <row r="14">
          <cell r="B14">
            <v>25</v>
          </cell>
          <cell r="C14">
            <v>601</v>
          </cell>
        </row>
        <row r="15">
          <cell r="B15">
            <v>26</v>
          </cell>
          <cell r="C15">
            <v>442</v>
          </cell>
        </row>
        <row r="16">
          <cell r="B16">
            <v>29</v>
          </cell>
          <cell r="C16">
            <v>3628</v>
          </cell>
        </row>
        <row r="17">
          <cell r="B17">
            <v>33</v>
          </cell>
          <cell r="C17">
            <v>2653</v>
          </cell>
        </row>
        <row r="18">
          <cell r="B18">
            <v>35</v>
          </cell>
          <cell r="C18">
            <v>466</v>
          </cell>
        </row>
        <row r="19">
          <cell r="B19">
            <v>37</v>
          </cell>
          <cell r="C19">
            <v>416</v>
          </cell>
        </row>
        <row r="20">
          <cell r="B20">
            <v>43</v>
          </cell>
          <cell r="C20">
            <v>183</v>
          </cell>
        </row>
        <row r="21">
          <cell r="B21">
            <v>46</v>
          </cell>
          <cell r="C21">
            <v>2540</v>
          </cell>
        </row>
        <row r="22">
          <cell r="B22">
            <v>47</v>
          </cell>
          <cell r="C22">
            <v>25949</v>
          </cell>
        </row>
        <row r="23">
          <cell r="B23">
            <v>48</v>
          </cell>
          <cell r="C23">
            <v>885</v>
          </cell>
        </row>
        <row r="24">
          <cell r="B24">
            <v>52</v>
          </cell>
          <cell r="C24">
            <v>1797</v>
          </cell>
        </row>
        <row r="25">
          <cell r="B25">
            <v>54</v>
          </cell>
          <cell r="C25">
            <v>100</v>
          </cell>
        </row>
        <row r="26">
          <cell r="B26">
            <v>57</v>
          </cell>
          <cell r="C26">
            <v>724</v>
          </cell>
        </row>
        <row r="27">
          <cell r="B27">
            <v>59</v>
          </cell>
          <cell r="C27">
            <v>3666</v>
          </cell>
        </row>
        <row r="28">
          <cell r="B28">
            <v>60</v>
          </cell>
          <cell r="C28">
            <v>193</v>
          </cell>
        </row>
        <row r="29">
          <cell r="B29">
            <v>61</v>
          </cell>
          <cell r="C29">
            <v>817</v>
          </cell>
        </row>
        <row r="30">
          <cell r="B30">
            <v>62</v>
          </cell>
          <cell r="C30">
            <v>60</v>
          </cell>
        </row>
        <row r="31">
          <cell r="B31">
            <v>63</v>
          </cell>
          <cell r="C31">
            <v>210</v>
          </cell>
        </row>
        <row r="32">
          <cell r="B32">
            <v>66</v>
          </cell>
          <cell r="C32">
            <v>712</v>
          </cell>
        </row>
        <row r="33">
          <cell r="B33">
            <v>70</v>
          </cell>
          <cell r="C33">
            <v>6226</v>
          </cell>
        </row>
        <row r="34">
          <cell r="B34">
            <v>71</v>
          </cell>
          <cell r="C34">
            <v>1930</v>
          </cell>
        </row>
        <row r="35">
          <cell r="B35">
            <v>75</v>
          </cell>
          <cell r="C35">
            <v>1784</v>
          </cell>
        </row>
        <row r="36">
          <cell r="B36">
            <v>76</v>
          </cell>
          <cell r="C36">
            <v>162</v>
          </cell>
        </row>
        <row r="37">
          <cell r="B37">
            <v>81</v>
          </cell>
          <cell r="C37">
            <v>661</v>
          </cell>
        </row>
        <row r="38">
          <cell r="B38">
            <v>82</v>
          </cell>
          <cell r="C38">
            <v>305</v>
          </cell>
        </row>
        <row r="39">
          <cell r="B39">
            <v>83</v>
          </cell>
          <cell r="C39">
            <v>146</v>
          </cell>
        </row>
        <row r="40">
          <cell r="B40">
            <v>87</v>
          </cell>
          <cell r="C40">
            <v>350</v>
          </cell>
        </row>
        <row r="41">
          <cell r="B41">
            <v>88</v>
          </cell>
          <cell r="C41">
            <v>76</v>
          </cell>
        </row>
        <row r="42">
          <cell r="B42">
            <v>91</v>
          </cell>
          <cell r="C42">
            <v>7454</v>
          </cell>
        </row>
        <row r="43">
          <cell r="B43">
            <v>92</v>
          </cell>
          <cell r="C43">
            <v>102</v>
          </cell>
        </row>
        <row r="44">
          <cell r="B44">
            <v>95</v>
          </cell>
          <cell r="C44">
            <v>511</v>
          </cell>
        </row>
        <row r="45">
          <cell r="B45">
            <v>96</v>
          </cell>
          <cell r="C45">
            <v>644</v>
          </cell>
        </row>
        <row r="46">
          <cell r="B46">
            <v>97</v>
          </cell>
          <cell r="C46">
            <v>164</v>
          </cell>
        </row>
        <row r="47">
          <cell r="B47">
            <v>99</v>
          </cell>
          <cell r="C47">
            <v>179</v>
          </cell>
        </row>
        <row r="48">
          <cell r="B48">
            <v>100</v>
          </cell>
          <cell r="C48">
            <v>118</v>
          </cell>
        </row>
        <row r="49">
          <cell r="B49">
            <v>101</v>
          </cell>
          <cell r="C49">
            <v>237</v>
          </cell>
        </row>
        <row r="50">
          <cell r="B50">
            <v>102</v>
          </cell>
          <cell r="C50">
            <v>477</v>
          </cell>
        </row>
        <row r="51">
          <cell r="B51">
            <v>106</v>
          </cell>
          <cell r="C51">
            <v>366</v>
          </cell>
        </row>
        <row r="52">
          <cell r="B52">
            <v>109</v>
          </cell>
          <cell r="C52">
            <v>551</v>
          </cell>
        </row>
        <row r="53">
          <cell r="B53">
            <v>110</v>
          </cell>
          <cell r="C53">
            <v>88</v>
          </cell>
        </row>
        <row r="54">
          <cell r="B54">
            <v>123</v>
          </cell>
          <cell r="C54">
            <v>98</v>
          </cell>
        </row>
        <row r="55">
          <cell r="B55">
            <v>124</v>
          </cell>
          <cell r="C55">
            <v>877</v>
          </cell>
        </row>
        <row r="56">
          <cell r="B56">
            <v>125</v>
          </cell>
          <cell r="C56">
            <v>190</v>
          </cell>
        </row>
        <row r="57">
          <cell r="B57">
            <v>127</v>
          </cell>
          <cell r="C57">
            <v>3404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H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2341240</v>
          </cell>
          <cell r="H4">
            <v>529522605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H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H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0</v>
          </cell>
          <cell r="H7">
            <v>1732530000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H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H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H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292421.52</v>
          </cell>
          <cell r="H11">
            <v>2606108705.9000001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H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H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H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4202550</v>
          </cell>
          <cell r="H16">
            <v>8130061025.9700003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H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407968603.50999999</v>
          </cell>
          <cell r="H19">
            <v>3005160890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39411573</v>
          </cell>
          <cell r="H20">
            <v>598817759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18751829.129999999</v>
          </cell>
          <cell r="H21">
            <v>41269855.450000003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H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2336247</v>
          </cell>
          <cell r="H23">
            <v>13323195879.790001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39854244722.779999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H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1360203474.04</v>
          </cell>
          <cell r="T24">
            <v>38494041248.739998</v>
          </cell>
          <cell r="U24">
            <v>3367321929.8200002</v>
          </cell>
          <cell r="V24">
            <v>3113443926.6500001</v>
          </cell>
          <cell r="W24">
            <v>253878003.16999999</v>
          </cell>
          <cell r="X24">
            <v>3367321929.8200002</v>
          </cell>
          <cell r="Y24">
            <v>1282122968.5799999</v>
          </cell>
          <cell r="Z24">
            <v>190301483.61000001</v>
          </cell>
          <cell r="AB24">
            <v>1894897477.6300001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H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H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H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H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H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11471183.91</v>
          </cell>
          <cell r="H30">
            <v>9555000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44436500.280000001</v>
          </cell>
          <cell r="H31">
            <v>1972900585.0599999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H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H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H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H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H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H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H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H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27860</v>
          </cell>
          <cell r="H40">
            <v>2502721801.8400002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H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12797968.76</v>
          </cell>
          <cell r="H43">
            <v>422565680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18517057284.169998</v>
          </cell>
          <cell r="G44">
            <v>3193316712.1199999</v>
          </cell>
          <cell r="H44">
            <v>15323740572.049999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5705957019.4899998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H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H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G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72829968.829999998</v>
          </cell>
          <cell r="H48">
            <v>264526660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279800</v>
          </cell>
          <cell r="H49">
            <v>109200000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776666.17</v>
          </cell>
          <cell r="H50">
            <v>332631959.99000001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422750324.72000003</v>
          </cell>
          <cell r="H51">
            <v>1667202615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H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H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H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H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H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H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3095040</v>
          </cell>
          <cell r="H59">
            <v>1605575280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2"/>
      <sheetName val="fmi_31122011 (2)"/>
      <sheetName val="Hoja1"/>
      <sheetName val="fmi_31122011"/>
    </sheetNames>
    <sheetDataSet>
      <sheetData sheetId="0"/>
      <sheetData sheetId="1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129900</v>
          </cell>
          <cell r="S1">
            <v>132500</v>
          </cell>
          <cell r="T1">
            <v>200000</v>
          </cell>
          <cell r="U1">
            <v>300000</v>
          </cell>
          <cell r="V1">
            <v>400000</v>
          </cell>
          <cell r="W1">
            <v>410000</v>
          </cell>
          <cell r="X1">
            <v>420000</v>
          </cell>
          <cell r="Y1">
            <v>500000</v>
          </cell>
          <cell r="Z1">
            <v>510000</v>
          </cell>
          <cell r="AA1">
            <v>520000</v>
          </cell>
          <cell r="AB1">
            <v>530000</v>
          </cell>
          <cell r="AC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>PROVISION DE INVERSIONES DISPONIBLES PARA LA VENTA EN TITULOS PARTICIPATIVOS (CR</v>
          </cell>
          <cell r="S2" t="str">
            <v xml:space="preserve">CUENTAS POR COBRAR A SOCIOS Y ACCIONISTAS                                       </v>
          </cell>
          <cell r="T2" t="str">
            <v xml:space="preserve">PASIVO                                                                          </v>
          </cell>
          <cell r="U2" t="str">
            <v xml:space="preserve">PATRIMONIO                                                                      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1925054411.48</v>
          </cell>
          <cell r="D3">
            <v>402727771.07999998</v>
          </cell>
          <cell r="E3">
            <v>387767060.31999999</v>
          </cell>
          <cell r="F3">
            <v>1075218715</v>
          </cell>
          <cell r="H3">
            <v>1075218715</v>
          </cell>
          <cell r="I3">
            <v>0</v>
          </cell>
          <cell r="S3">
            <v>349326120</v>
          </cell>
          <cell r="T3">
            <v>38436201.600000001</v>
          </cell>
          <cell r="U3">
            <v>1886618209.8800001</v>
          </cell>
          <cell r="V3">
            <v>55454140.82</v>
          </cell>
          <cell r="W3">
            <v>48009215.520000003</v>
          </cell>
          <cell r="X3">
            <v>7444925.2999999998</v>
          </cell>
          <cell r="Y3">
            <v>55454140.82</v>
          </cell>
          <cell r="Z3">
            <v>19482585.989999998</v>
          </cell>
          <cell r="AA3">
            <v>816536.24</v>
          </cell>
          <cell r="AB3">
            <v>917190.15</v>
          </cell>
          <cell r="AC3">
            <v>34237828.439999998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1623805342.5899999</v>
          </cell>
          <cell r="D4">
            <v>251065854.77000001</v>
          </cell>
          <cell r="E4">
            <v>229398552.69999999</v>
          </cell>
          <cell r="F4">
            <v>527325022</v>
          </cell>
          <cell r="G4">
            <v>1366200</v>
          </cell>
          <cell r="H4">
            <v>525958822</v>
          </cell>
          <cell r="I4">
            <v>831374340.82000005</v>
          </cell>
          <cell r="K4">
            <v>210664000</v>
          </cell>
          <cell r="M4">
            <v>620710340.82000005</v>
          </cell>
          <cell r="T4">
            <v>79148800.799999997</v>
          </cell>
          <cell r="U4">
            <v>1544656541.79</v>
          </cell>
          <cell r="V4">
            <v>55074480.039999999</v>
          </cell>
          <cell r="W4">
            <v>4568006.83</v>
          </cell>
          <cell r="X4">
            <v>50506473.210000001</v>
          </cell>
          <cell r="Y4">
            <v>55074480.039999999</v>
          </cell>
          <cell r="Z4">
            <v>14824894.359999999</v>
          </cell>
          <cell r="AA4">
            <v>112267</v>
          </cell>
          <cell r="AC4">
            <v>40137318.68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764897962.14999998</v>
          </cell>
          <cell r="D5">
            <v>140283964.65000001</v>
          </cell>
          <cell r="E5">
            <v>140238591.74000001</v>
          </cell>
          <cell r="F5">
            <v>220370000</v>
          </cell>
          <cell r="H5">
            <v>220370000</v>
          </cell>
          <cell r="I5">
            <v>22721106.239999998</v>
          </cell>
          <cell r="M5">
            <v>22721106.239999998</v>
          </cell>
          <cell r="S5">
            <v>257342347.15000001</v>
          </cell>
          <cell r="T5">
            <v>41035618.420000002</v>
          </cell>
          <cell r="U5">
            <v>723862343.73000002</v>
          </cell>
          <cell r="V5">
            <v>1337922.78</v>
          </cell>
          <cell r="W5">
            <v>1337922.78</v>
          </cell>
          <cell r="Y5">
            <v>1337922.78</v>
          </cell>
          <cell r="Z5">
            <v>38729934.740000002</v>
          </cell>
          <cell r="AB5">
            <v>275556.2</v>
          </cell>
          <cell r="AC5">
            <v>-37667568.159999996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8224067230.7299995</v>
          </cell>
          <cell r="D6">
            <v>404362199.23000002</v>
          </cell>
          <cell r="E6">
            <v>132974472.15000001</v>
          </cell>
          <cell r="F6">
            <v>1767590224</v>
          </cell>
          <cell r="H6">
            <v>1767590224</v>
          </cell>
          <cell r="I6">
            <v>6046936092</v>
          </cell>
          <cell r="J6">
            <v>400479180</v>
          </cell>
          <cell r="K6">
            <v>3705896353</v>
          </cell>
          <cell r="M6">
            <v>1940560559</v>
          </cell>
          <cell r="T6">
            <v>26397697</v>
          </cell>
          <cell r="U6">
            <v>8197669533.7299995</v>
          </cell>
          <cell r="V6">
            <v>118736004.81</v>
          </cell>
          <cell r="W6">
            <v>99940424.859999999</v>
          </cell>
          <cell r="X6">
            <v>18795579.949999999</v>
          </cell>
          <cell r="Y6">
            <v>118736004.81</v>
          </cell>
          <cell r="Z6">
            <v>143619567.83000001</v>
          </cell>
          <cell r="AA6">
            <v>33540889.829999998</v>
          </cell>
          <cell r="AB6">
            <v>1157189.1200000001</v>
          </cell>
          <cell r="AC6">
            <v>-59581641.969999999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25347126583.59</v>
          </cell>
          <cell r="D7">
            <v>4356700364.5600004</v>
          </cell>
          <cell r="E7">
            <v>4242912450.4000001</v>
          </cell>
          <cell r="F7">
            <v>3870533413.5999999</v>
          </cell>
          <cell r="H7">
            <v>3870533413.5999999</v>
          </cell>
          <cell r="I7">
            <v>6805207638.3900003</v>
          </cell>
          <cell r="K7">
            <v>1038153508.3</v>
          </cell>
          <cell r="M7">
            <v>2221297736.0500002</v>
          </cell>
          <cell r="N7">
            <v>3545756394.04</v>
          </cell>
          <cell r="S7">
            <v>10472692275</v>
          </cell>
          <cell r="T7">
            <v>394382296.14999998</v>
          </cell>
          <cell r="U7">
            <v>24952744287.439999</v>
          </cell>
          <cell r="V7">
            <v>1460815492.1199999</v>
          </cell>
          <cell r="W7">
            <v>1361068852.24</v>
          </cell>
          <cell r="X7">
            <v>99746639.879999995</v>
          </cell>
          <cell r="Y7">
            <v>1460815492.1199999</v>
          </cell>
          <cell r="Z7">
            <v>423536760.88</v>
          </cell>
          <cell r="AA7">
            <v>48298952.049999997</v>
          </cell>
          <cell r="AB7">
            <v>0</v>
          </cell>
          <cell r="AC7">
            <v>988979779.19000006</v>
          </cell>
        </row>
        <row r="8">
          <cell r="A8">
            <v>19</v>
          </cell>
          <cell r="B8" t="str">
            <v>FONDO MUTUO DE AHORRO E INVERSION ENERMAX</v>
          </cell>
          <cell r="C8">
            <v>635001605.08000004</v>
          </cell>
          <cell r="D8">
            <v>97493320.019999996</v>
          </cell>
          <cell r="E8">
            <v>96854318.680000007</v>
          </cell>
          <cell r="F8">
            <v>347242105</v>
          </cell>
          <cell r="H8">
            <v>347242105</v>
          </cell>
          <cell r="I8">
            <v>42673013.260000005</v>
          </cell>
          <cell r="L8">
            <v>22520663.260000002</v>
          </cell>
          <cell r="M8">
            <v>20152350</v>
          </cell>
          <cell r="S8">
            <v>140947341</v>
          </cell>
          <cell r="T8">
            <v>6495171.1699999999</v>
          </cell>
          <cell r="U8">
            <v>628506433.90999997</v>
          </cell>
          <cell r="V8">
            <v>10638823.529999999</v>
          </cell>
          <cell r="W8">
            <v>10638823.529999999</v>
          </cell>
          <cell r="Y8">
            <v>10638823.529999999</v>
          </cell>
          <cell r="Z8">
            <v>4364719</v>
          </cell>
          <cell r="AA8">
            <v>54305</v>
          </cell>
          <cell r="AB8">
            <v>8780.9500000000007</v>
          </cell>
          <cell r="AC8">
            <v>6211018.5800000001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3788938618.6199999</v>
          </cell>
          <cell r="D9">
            <v>327635553.83999997</v>
          </cell>
          <cell r="E9">
            <v>326946851.31999999</v>
          </cell>
          <cell r="F9">
            <v>2318436030</v>
          </cell>
          <cell r="H9">
            <v>2318436030</v>
          </cell>
          <cell r="I9">
            <v>838362687.88999999</v>
          </cell>
          <cell r="M9">
            <v>838362687.88999999</v>
          </cell>
          <cell r="S9">
            <v>148867362</v>
          </cell>
          <cell r="T9">
            <v>101523258.48999999</v>
          </cell>
          <cell r="U9">
            <v>3687415360.1300001</v>
          </cell>
          <cell r="V9">
            <v>56558443.109999999</v>
          </cell>
          <cell r="W9">
            <v>56557524.149999999</v>
          </cell>
          <cell r="X9">
            <v>918.96</v>
          </cell>
          <cell r="Y9">
            <v>56558443.109999999</v>
          </cell>
          <cell r="Z9">
            <v>72244263.989999995</v>
          </cell>
          <cell r="AA9">
            <v>8363778.9699999997</v>
          </cell>
          <cell r="AB9">
            <v>1578982.8</v>
          </cell>
          <cell r="AC9">
            <v>-25628582.649999999</v>
          </cell>
        </row>
        <row r="10">
          <cell r="A10">
            <v>24</v>
          </cell>
          <cell r="B10" t="str">
            <v>FONDO MUTUO DE INVERSION UNION DE ASEGURADORES COLOMBIANOS- FASECOLDA</v>
          </cell>
          <cell r="C10">
            <v>507763294.31999999</v>
          </cell>
          <cell r="D10">
            <v>74601409.450000003</v>
          </cell>
          <cell r="E10">
            <v>54663003.039999999</v>
          </cell>
          <cell r="F10">
            <v>0</v>
          </cell>
          <cell r="I10">
            <v>433161884.87</v>
          </cell>
          <cell r="K10">
            <v>156167236.44999999</v>
          </cell>
          <cell r="M10">
            <v>276994648.42000002</v>
          </cell>
          <cell r="T10">
            <v>79127338</v>
          </cell>
          <cell r="U10">
            <v>428635956.31999999</v>
          </cell>
          <cell r="V10">
            <v>5633633.5599999996</v>
          </cell>
          <cell r="W10">
            <v>5633633.5599999996</v>
          </cell>
          <cell r="Y10">
            <v>5633633.5599999996</v>
          </cell>
          <cell r="Z10">
            <v>3644201.28</v>
          </cell>
          <cell r="AA10">
            <v>348646.96</v>
          </cell>
          <cell r="AB10">
            <v>0</v>
          </cell>
          <cell r="AC10">
            <v>1640785.32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20978313961.279999</v>
          </cell>
          <cell r="D11">
            <v>730873936.30999994</v>
          </cell>
          <cell r="E11">
            <v>697623831.98000002</v>
          </cell>
          <cell r="F11">
            <v>7703030215.0799999</v>
          </cell>
          <cell r="G11">
            <v>1213754492.6800001</v>
          </cell>
          <cell r="H11">
            <v>6489275722.3999996</v>
          </cell>
          <cell r="I11">
            <v>6546934207.5500002</v>
          </cell>
          <cell r="K11">
            <v>4188869410.1700001</v>
          </cell>
          <cell r="M11">
            <v>2358064797.3800001</v>
          </cell>
          <cell r="S11">
            <v>5681682763.8999996</v>
          </cell>
          <cell r="T11">
            <v>649711426.63999999</v>
          </cell>
          <cell r="U11">
            <v>20328602534.639999</v>
          </cell>
          <cell r="V11">
            <v>2372018886.0500002</v>
          </cell>
          <cell r="W11">
            <v>2330731659.8899999</v>
          </cell>
          <cell r="X11">
            <v>41287226.159999996</v>
          </cell>
          <cell r="Y11">
            <v>2372018886.0500002</v>
          </cell>
          <cell r="Z11">
            <v>38702158.030000001</v>
          </cell>
          <cell r="AA11">
            <v>172479229.19</v>
          </cell>
          <cell r="AB11">
            <v>35363073.25</v>
          </cell>
          <cell r="AC11">
            <v>2125474425.5799999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49012507288.57</v>
          </cell>
          <cell r="D12">
            <v>2140328902.6800001</v>
          </cell>
          <cell r="F12">
            <v>2043018394</v>
          </cell>
          <cell r="H12">
            <v>2043018394</v>
          </cell>
          <cell r="I12">
            <v>44735900247.800003</v>
          </cell>
          <cell r="K12">
            <v>23800968346.099998</v>
          </cell>
          <cell r="M12">
            <v>20934931901.700001</v>
          </cell>
          <cell r="T12">
            <v>1105156110.9300001</v>
          </cell>
          <cell r="U12">
            <v>47907351177.639999</v>
          </cell>
          <cell r="V12">
            <v>4723475897.3999996</v>
          </cell>
          <cell r="W12">
            <v>4667766435.9200001</v>
          </cell>
          <cell r="X12">
            <v>55709461.479999997</v>
          </cell>
          <cell r="Y12">
            <v>4723475897.3999996</v>
          </cell>
          <cell r="Z12">
            <v>645456298.61000001</v>
          </cell>
          <cell r="AA12">
            <v>137219265.56</v>
          </cell>
          <cell r="AB12">
            <v>55708660</v>
          </cell>
          <cell r="AC12">
            <v>3885091673.23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22915373603.540001</v>
          </cell>
          <cell r="D13">
            <v>555360113.05999994</v>
          </cell>
          <cell r="E13">
            <v>491395087</v>
          </cell>
          <cell r="F13">
            <v>974619991</v>
          </cell>
          <cell r="G13">
            <v>39411573</v>
          </cell>
          <cell r="H13">
            <v>935208418</v>
          </cell>
          <cell r="I13">
            <v>17376102811.84</v>
          </cell>
          <cell r="K13">
            <v>6462243738.1599998</v>
          </cell>
          <cell r="M13">
            <v>10913859073.68</v>
          </cell>
          <cell r="S13">
            <v>4035899861</v>
          </cell>
          <cell r="T13">
            <v>608096867.19000006</v>
          </cell>
          <cell r="U13">
            <v>22307276736.349998</v>
          </cell>
          <cell r="V13">
            <v>1394706807.9400001</v>
          </cell>
          <cell r="W13">
            <v>1393084669.9100001</v>
          </cell>
          <cell r="X13">
            <v>1622138.03</v>
          </cell>
          <cell r="Y13">
            <v>1394706807.9400001</v>
          </cell>
          <cell r="Z13">
            <v>247998460.94</v>
          </cell>
          <cell r="AA13">
            <v>31464725.510000002</v>
          </cell>
          <cell r="AB13">
            <v>0</v>
          </cell>
          <cell r="AC13">
            <v>1115243621.49</v>
          </cell>
        </row>
        <row r="14">
          <cell r="A14">
            <v>43</v>
          </cell>
          <cell r="B14" t="str">
            <v>FONDO MUTUO DE INVERSION DE LOS TRABAJADORES DE EDUARDOÑO S.A. “FOMED”</v>
          </cell>
          <cell r="C14">
            <v>707991263</v>
          </cell>
          <cell r="D14">
            <v>147976112</v>
          </cell>
          <cell r="E14">
            <v>108190844</v>
          </cell>
          <cell r="F14">
            <v>307741730</v>
          </cell>
          <cell r="H14">
            <v>307741730</v>
          </cell>
          <cell r="I14">
            <v>93301150</v>
          </cell>
          <cell r="K14">
            <v>47839950</v>
          </cell>
          <cell r="M14">
            <v>45461200</v>
          </cell>
          <cell r="S14">
            <v>114326647</v>
          </cell>
          <cell r="T14">
            <v>7517586</v>
          </cell>
          <cell r="U14">
            <v>700473677</v>
          </cell>
          <cell r="V14">
            <v>17616440</v>
          </cell>
          <cell r="W14">
            <v>17616440</v>
          </cell>
          <cell r="Y14">
            <v>17616440</v>
          </cell>
          <cell r="Z14">
            <v>12445769</v>
          </cell>
          <cell r="AA14">
            <v>21807</v>
          </cell>
          <cell r="AB14">
            <v>165883.88</v>
          </cell>
          <cell r="AC14">
            <v>4982980.12</v>
          </cell>
        </row>
        <row r="15">
          <cell r="A15">
            <v>46</v>
          </cell>
          <cell r="B15" t="str">
            <v>FONDO MUTUO DE INVERSION  TRABAJADORES DE CEMENTOS ARGOS S.A. Y ASOCIADAS.</v>
          </cell>
          <cell r="C15">
            <v>14408263765.809999</v>
          </cell>
          <cell r="D15">
            <v>1149599799.48</v>
          </cell>
          <cell r="E15">
            <v>1146703319.79</v>
          </cell>
          <cell r="F15">
            <v>11117751597</v>
          </cell>
          <cell r="G15">
            <v>2336247</v>
          </cell>
          <cell r="H15">
            <v>11115415350</v>
          </cell>
          <cell r="I15">
            <v>2109505999.0799999</v>
          </cell>
          <cell r="M15">
            <v>2109505999.0799999</v>
          </cell>
          <cell r="S15">
            <v>14835667.33</v>
          </cell>
          <cell r="T15">
            <v>228924289.16</v>
          </cell>
          <cell r="U15">
            <v>14179339476.65</v>
          </cell>
          <cell r="V15">
            <v>-2227554750.5500002</v>
          </cell>
          <cell r="W15">
            <v>-2227554750.5500002</v>
          </cell>
          <cell r="Y15">
            <v>-2227554750.5500002</v>
          </cell>
          <cell r="Z15">
            <v>242031902.06</v>
          </cell>
          <cell r="AA15">
            <v>6985608.6799999997</v>
          </cell>
          <cell r="AC15">
            <v>-2476572261.29</v>
          </cell>
        </row>
        <row r="16">
          <cell r="A16">
            <v>47</v>
          </cell>
          <cell r="B16" t="str">
            <v>FONDO MUTUO DE INVERSIÓN FUTURO</v>
          </cell>
          <cell r="C16">
            <v>35629789743.650002</v>
          </cell>
          <cell r="D16">
            <v>9571068646.1299992</v>
          </cell>
          <cell r="E16">
            <v>8658395337</v>
          </cell>
          <cell r="F16">
            <v>23510175403.990002</v>
          </cell>
          <cell r="H16">
            <v>23510175403.990002</v>
          </cell>
          <cell r="I16">
            <v>2495460325.4899998</v>
          </cell>
          <cell r="N16">
            <v>1448784892.1199999</v>
          </cell>
          <cell r="O16">
            <v>1046675433.37</v>
          </cell>
          <cell r="T16">
            <v>270996801.06999999</v>
          </cell>
          <cell r="U16">
            <v>35358792942.580002</v>
          </cell>
          <cell r="V16">
            <v>-1150783596.76</v>
          </cell>
          <cell r="W16">
            <v>-1387803891.74</v>
          </cell>
          <cell r="X16">
            <v>237020294.97999999</v>
          </cell>
          <cell r="Y16">
            <v>-1150783596.76</v>
          </cell>
          <cell r="Z16">
            <v>530375879.06</v>
          </cell>
          <cell r="AA16">
            <v>22902923.079999998</v>
          </cell>
          <cell r="AB16">
            <v>2449879.7000000002</v>
          </cell>
          <cell r="AC16">
            <v>-1706512278.5999999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13095326832.190001</v>
          </cell>
          <cell r="D17">
            <v>3750941877.3099999</v>
          </cell>
          <cell r="E17">
            <v>3709739176.1500001</v>
          </cell>
          <cell r="F17">
            <v>3638614310</v>
          </cell>
          <cell r="H17">
            <v>3638614310</v>
          </cell>
          <cell r="I17">
            <v>5451827702.1800003</v>
          </cell>
          <cell r="K17">
            <v>652685620</v>
          </cell>
          <cell r="L17">
            <v>671466668.65999997</v>
          </cell>
          <cell r="M17">
            <v>4127675413.52</v>
          </cell>
          <cell r="T17">
            <v>47815569.409999996</v>
          </cell>
          <cell r="U17">
            <v>13047511262.780001</v>
          </cell>
          <cell r="V17">
            <v>-307906495.81999999</v>
          </cell>
          <cell r="W17">
            <v>-443526940.49000001</v>
          </cell>
          <cell r="X17">
            <v>135620444.66999999</v>
          </cell>
          <cell r="Y17">
            <v>-307906495.81999999</v>
          </cell>
          <cell r="Z17">
            <v>39553876.140000001</v>
          </cell>
          <cell r="AA17">
            <v>6025042</v>
          </cell>
          <cell r="AC17">
            <v>-353485413.95999998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27215334682.41</v>
          </cell>
          <cell r="D18">
            <v>5540496545.8599997</v>
          </cell>
          <cell r="E18">
            <v>5324250508.2700005</v>
          </cell>
          <cell r="F18">
            <v>15684856437.199999</v>
          </cell>
          <cell r="G18">
            <v>27026761.960000001</v>
          </cell>
          <cell r="H18">
            <v>15657829675.24</v>
          </cell>
          <cell r="I18">
            <v>981880000</v>
          </cell>
          <cell r="M18">
            <v>981880000</v>
          </cell>
          <cell r="S18">
            <v>4366751411</v>
          </cell>
          <cell r="T18">
            <v>373130425.08999997</v>
          </cell>
          <cell r="U18">
            <v>26842204257.32</v>
          </cell>
          <cell r="V18">
            <v>1752049495.4100001</v>
          </cell>
          <cell r="W18">
            <v>-659748848.23000002</v>
          </cell>
          <cell r="X18">
            <v>2411798343.6399999</v>
          </cell>
          <cell r="Y18">
            <v>1752049495.4100001</v>
          </cell>
          <cell r="Z18">
            <v>2298766359.21</v>
          </cell>
          <cell r="AA18">
            <v>4901165</v>
          </cell>
          <cell r="AC18">
            <v>-551618028.79999995</v>
          </cell>
        </row>
        <row r="19">
          <cell r="A19">
            <v>57</v>
          </cell>
          <cell r="B19" t="str">
            <v>FONDO MUTUO DE INVERSION DE LOS TRABAJADORES DE LA UNIVERSIDAD EAFIT - FOMUNE</v>
          </cell>
          <cell r="C19">
            <v>12276483928.629999</v>
          </cell>
          <cell r="D19">
            <v>1432709062.6300001</v>
          </cell>
          <cell r="E19">
            <v>1431554824.3800001</v>
          </cell>
          <cell r="F19">
            <v>6159873920</v>
          </cell>
          <cell r="H19">
            <v>6159873920</v>
          </cell>
          <cell r="I19">
            <v>1228944278</v>
          </cell>
          <cell r="K19">
            <v>461853430</v>
          </cell>
          <cell r="M19">
            <v>767090848</v>
          </cell>
          <cell r="S19">
            <v>3221790337</v>
          </cell>
          <cell r="T19">
            <v>333247962.98000002</v>
          </cell>
          <cell r="U19">
            <v>11943235965.65</v>
          </cell>
          <cell r="V19">
            <v>325620134.95999998</v>
          </cell>
          <cell r="W19">
            <v>-99307601.040000007</v>
          </cell>
          <cell r="X19">
            <v>424927736</v>
          </cell>
          <cell r="Y19">
            <v>325620134.95999998</v>
          </cell>
          <cell r="Z19">
            <v>292966845.48000002</v>
          </cell>
          <cell r="AA19">
            <v>96078243.519999996</v>
          </cell>
          <cell r="AB19">
            <v>8090983</v>
          </cell>
          <cell r="AC19">
            <v>-71515937.040000007</v>
          </cell>
        </row>
        <row r="20">
          <cell r="A20">
            <v>59</v>
          </cell>
          <cell r="B20" t="str">
            <v>FONDO MUTUO DE INVERSION DE LOS TRABAJADORES DE GRUPO  NUTRESA S.A. Y COMPAÑIAS SUBORDINADAS</v>
          </cell>
          <cell r="C20">
            <v>46880176227.199997</v>
          </cell>
          <cell r="D20">
            <v>11950332959.49</v>
          </cell>
          <cell r="E20">
            <v>10510632589.190001</v>
          </cell>
          <cell r="F20">
            <v>23166058244.66</v>
          </cell>
          <cell r="H20">
            <v>23166058244.66</v>
          </cell>
          <cell r="I20">
            <v>11761992218.049999</v>
          </cell>
          <cell r="M20">
            <v>11761992218.049999</v>
          </cell>
          <cell r="T20">
            <v>529274447.80000001</v>
          </cell>
          <cell r="U20">
            <v>46350901779.400002</v>
          </cell>
          <cell r="V20">
            <v>-1012594152.38</v>
          </cell>
          <cell r="W20">
            <v>-3045017020.5900002</v>
          </cell>
          <cell r="X20">
            <v>2032422868.21</v>
          </cell>
          <cell r="Y20">
            <v>-1012594152.38</v>
          </cell>
          <cell r="Z20">
            <v>955398362.52999997</v>
          </cell>
          <cell r="AA20">
            <v>686323145.47000003</v>
          </cell>
          <cell r="AC20">
            <v>-2654315660.3800001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3090906227.3699999</v>
          </cell>
          <cell r="D21">
            <v>371980967.39999998</v>
          </cell>
          <cell r="E21">
            <v>283040020.49000001</v>
          </cell>
          <cell r="F21">
            <v>557105000</v>
          </cell>
          <cell r="H21">
            <v>557105000</v>
          </cell>
          <cell r="I21">
            <v>1494009132.1300001</v>
          </cell>
          <cell r="K21">
            <v>328192831.41000003</v>
          </cell>
          <cell r="M21">
            <v>1165816300.72</v>
          </cell>
          <cell r="S21">
            <v>504136949</v>
          </cell>
          <cell r="T21">
            <v>189098161.33000001</v>
          </cell>
          <cell r="U21">
            <v>2901808066.04</v>
          </cell>
          <cell r="V21">
            <v>92057507.310000002</v>
          </cell>
          <cell r="W21">
            <v>92057507.310000002</v>
          </cell>
          <cell r="Y21">
            <v>92057507.310000002</v>
          </cell>
          <cell r="Z21">
            <v>67096073.630000003</v>
          </cell>
          <cell r="AA21">
            <v>198494</v>
          </cell>
          <cell r="AC21">
            <v>24762939.68</v>
          </cell>
        </row>
        <row r="22">
          <cell r="A22">
            <v>64</v>
          </cell>
          <cell r="B22" t="str">
            <v>FMIITRABAJADORES DE LA CIA. COL. DE ALIMENTOS LACTEOS- EN LIQUIDACION</v>
          </cell>
          <cell r="C22">
            <v>11393845.300000001</v>
          </cell>
          <cell r="D22">
            <v>4781845.3</v>
          </cell>
          <cell r="E22">
            <v>4511933.05</v>
          </cell>
          <cell r="F22">
            <v>0</v>
          </cell>
          <cell r="I22">
            <v>0</v>
          </cell>
          <cell r="T22">
            <v>911605.13</v>
          </cell>
          <cell r="U22">
            <v>10482240.17</v>
          </cell>
          <cell r="V22">
            <v>32998736.73</v>
          </cell>
          <cell r="W22">
            <v>22547136.73</v>
          </cell>
          <cell r="X22">
            <v>10451600</v>
          </cell>
          <cell r="Y22">
            <v>32998736.73</v>
          </cell>
          <cell r="Z22">
            <v>1953400.05</v>
          </cell>
          <cell r="AA22">
            <v>828852</v>
          </cell>
          <cell r="AB22">
            <v>10451600</v>
          </cell>
          <cell r="AC22">
            <v>19764884.68</v>
          </cell>
        </row>
        <row r="23">
          <cell r="A23">
            <v>66</v>
          </cell>
          <cell r="B23" t="str">
            <v>FONDO MUTUO DE INVERSION DE LOS TRABAJADORES DE LA CIA. COL. DE TABACO</v>
          </cell>
          <cell r="C23">
            <v>13888493790.4</v>
          </cell>
          <cell r="D23">
            <v>2754172094.5599999</v>
          </cell>
          <cell r="E23">
            <v>2748117140.79</v>
          </cell>
          <cell r="F23">
            <v>2891831320</v>
          </cell>
          <cell r="H23">
            <v>2891831320</v>
          </cell>
          <cell r="I23">
            <v>5810431127.3999996</v>
          </cell>
          <cell r="K23">
            <v>1101649958.5999999</v>
          </cell>
          <cell r="L23">
            <v>249774628.88</v>
          </cell>
          <cell r="M23">
            <v>4459006539.9200001</v>
          </cell>
          <cell r="S23">
            <v>1932894101.4400001</v>
          </cell>
          <cell r="T23">
            <v>156483092.02000001</v>
          </cell>
          <cell r="U23">
            <v>13732010698.379999</v>
          </cell>
          <cell r="V23">
            <v>300576465.36000001</v>
          </cell>
          <cell r="W23">
            <v>300576465.36000001</v>
          </cell>
          <cell r="Y23">
            <v>300576465.36000001</v>
          </cell>
          <cell r="Z23">
            <v>171603461.28</v>
          </cell>
          <cell r="AA23">
            <v>32702305.940000001</v>
          </cell>
          <cell r="AC23">
            <v>96270698.140000001</v>
          </cell>
        </row>
        <row r="24">
          <cell r="A24">
            <v>70</v>
          </cell>
          <cell r="B24" t="str">
            <v>FONDO MUTUO DE INVERSION DE EMPLEADOS SURAMERICANA, FONDOSURA</v>
          </cell>
          <cell r="C24">
            <v>101198780260</v>
          </cell>
          <cell r="D24">
            <v>3667475132</v>
          </cell>
          <cell r="E24">
            <v>3613165329</v>
          </cell>
          <cell r="F24">
            <v>84326694736</v>
          </cell>
          <cell r="H24">
            <v>84326694736</v>
          </cell>
          <cell r="I24">
            <v>13020422715</v>
          </cell>
          <cell r="K24">
            <v>2161953489</v>
          </cell>
          <cell r="M24">
            <v>10858469226</v>
          </cell>
          <cell r="S24">
            <v>797963</v>
          </cell>
          <cell r="T24">
            <v>197667046</v>
          </cell>
          <cell r="U24">
            <v>101001113214</v>
          </cell>
          <cell r="V24">
            <v>-9643766765.2600002</v>
          </cell>
          <cell r="W24">
            <v>-9648975071.3999996</v>
          </cell>
          <cell r="X24">
            <v>5208306.1399999997</v>
          </cell>
          <cell r="Y24">
            <v>-9643766765.2600002</v>
          </cell>
          <cell r="Z24">
            <v>513212683.13</v>
          </cell>
          <cell r="AA24">
            <v>407944283.61000001</v>
          </cell>
          <cell r="AB24">
            <v>539852</v>
          </cell>
          <cell r="AC24">
            <v>-10565463584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3936289269.46</v>
          </cell>
          <cell r="D25">
            <v>416220998.85000002</v>
          </cell>
          <cell r="E25">
            <v>371576054.20999998</v>
          </cell>
          <cell r="F25">
            <v>921262150</v>
          </cell>
          <cell r="H25">
            <v>921262150</v>
          </cell>
          <cell r="I25">
            <v>2598439551.6099997</v>
          </cell>
          <cell r="K25">
            <v>596120737.02999997</v>
          </cell>
          <cell r="M25">
            <v>2002318814.5799999</v>
          </cell>
          <cell r="T25">
            <v>53801266.960000001</v>
          </cell>
          <cell r="U25">
            <v>3882488002.5</v>
          </cell>
          <cell r="V25">
            <v>117131461.54000001</v>
          </cell>
          <cell r="W25">
            <v>49065056.770000003</v>
          </cell>
          <cell r="X25">
            <v>65622040.350000001</v>
          </cell>
          <cell r="Y25">
            <v>106528996.89</v>
          </cell>
          <cell r="Z25">
            <v>68556781.359999999</v>
          </cell>
          <cell r="AA25">
            <v>7762231.7800000003</v>
          </cell>
          <cell r="AB25">
            <v>1000</v>
          </cell>
          <cell r="AC25">
            <v>40811448.399999999</v>
          </cell>
        </row>
        <row r="26">
          <cell r="A26">
            <v>76</v>
          </cell>
          <cell r="B26" t="str">
            <v>FONDO MUTUO DE INVERSION DE LOS TRABAJADORES DE T.D.M. TRANSPORTES S.A.</v>
          </cell>
          <cell r="C26">
            <v>1268923482</v>
          </cell>
          <cell r="D26">
            <v>245549942</v>
          </cell>
          <cell r="E26">
            <v>31077817</v>
          </cell>
          <cell r="F26">
            <v>570486287</v>
          </cell>
          <cell r="H26">
            <v>570486287</v>
          </cell>
          <cell r="I26">
            <v>0</v>
          </cell>
          <cell r="S26">
            <v>416565530</v>
          </cell>
          <cell r="T26">
            <v>8161674</v>
          </cell>
          <cell r="U26">
            <v>1260761808</v>
          </cell>
          <cell r="V26">
            <v>-61485858</v>
          </cell>
          <cell r="W26">
            <v>-61489865</v>
          </cell>
          <cell r="X26">
            <v>4007</v>
          </cell>
          <cell r="Y26">
            <v>-61485858</v>
          </cell>
          <cell r="Z26">
            <v>20605517</v>
          </cell>
          <cell r="AA26">
            <v>20056370</v>
          </cell>
          <cell r="AC26">
            <v>-102147745</v>
          </cell>
        </row>
        <row r="27">
          <cell r="A27">
            <v>78</v>
          </cell>
          <cell r="B27" t="str">
            <v>FONDO MUTUO DE INVERSION "FOREGRAN"</v>
          </cell>
          <cell r="C27">
            <v>451813506.56</v>
          </cell>
          <cell r="D27">
            <v>121397402.84999999</v>
          </cell>
          <cell r="E27">
            <v>111972991.2</v>
          </cell>
          <cell r="F27">
            <v>253150084.75999999</v>
          </cell>
          <cell r="G27">
            <v>57407149.890000001</v>
          </cell>
          <cell r="H27">
            <v>195742934.87</v>
          </cell>
          <cell r="I27">
            <v>31290139.289999999</v>
          </cell>
          <cell r="O27">
            <v>31290139.289999999</v>
          </cell>
          <cell r="S27">
            <v>46095117.969999999</v>
          </cell>
          <cell r="T27">
            <v>40633268.689999998</v>
          </cell>
          <cell r="U27">
            <v>411180237.87</v>
          </cell>
          <cell r="V27">
            <v>21578649.609999999</v>
          </cell>
          <cell r="W27">
            <v>21577129.609999999</v>
          </cell>
          <cell r="X27">
            <v>1520</v>
          </cell>
          <cell r="Y27">
            <v>21578649.609999999</v>
          </cell>
          <cell r="Z27">
            <v>18711434</v>
          </cell>
          <cell r="AA27">
            <v>625182.93000000005</v>
          </cell>
          <cell r="AB27">
            <v>89116.43</v>
          </cell>
          <cell r="AC27">
            <v>2152916.25</v>
          </cell>
        </row>
        <row r="28">
          <cell r="A28">
            <v>81</v>
          </cell>
          <cell r="B28" t="str">
            <v>FONDO MUTUO DE INVERSION INVERBAXTER</v>
          </cell>
          <cell r="C28">
            <v>5236191187.7799997</v>
          </cell>
          <cell r="D28">
            <v>589045682.80999994</v>
          </cell>
          <cell r="E28">
            <v>368399708.37</v>
          </cell>
          <cell r="F28">
            <v>1454147020.74</v>
          </cell>
          <cell r="H28">
            <v>1454147020.74</v>
          </cell>
          <cell r="I28">
            <v>3085716049.79</v>
          </cell>
          <cell r="K28">
            <v>908350597.92999995</v>
          </cell>
          <cell r="M28">
            <v>2177365451.8600001</v>
          </cell>
          <cell r="T28">
            <v>77131155.920000002</v>
          </cell>
          <cell r="U28">
            <v>5159060031.8599997</v>
          </cell>
          <cell r="V28">
            <v>-93091244.829999998</v>
          </cell>
          <cell r="W28">
            <v>-93091244.829999998</v>
          </cell>
          <cell r="Y28">
            <v>-93091244.829999998</v>
          </cell>
          <cell r="Z28">
            <v>152243080.75999999</v>
          </cell>
          <cell r="AA28">
            <v>5096662.4800000004</v>
          </cell>
          <cell r="AC28">
            <v>-250430988.06999999</v>
          </cell>
        </row>
        <row r="29">
          <cell r="A29">
            <v>82</v>
          </cell>
          <cell r="B29" t="str">
            <v>FONDO MUTUO DE INVERSION DE LA EMPRESA PETROBRAS COLOMBIA LIMITED</v>
          </cell>
          <cell r="C29">
            <v>13022296378.41</v>
          </cell>
          <cell r="D29">
            <v>1111784721.54</v>
          </cell>
          <cell r="E29">
            <v>1109518730.54</v>
          </cell>
          <cell r="F29">
            <v>3233253656.9400001</v>
          </cell>
          <cell r="H29">
            <v>3233253656.9400001</v>
          </cell>
          <cell r="I29">
            <v>5267823439.9300003</v>
          </cell>
          <cell r="K29">
            <v>3641757834.8800001</v>
          </cell>
          <cell r="M29">
            <v>1626065605.05</v>
          </cell>
          <cell r="S29">
            <v>3400776819</v>
          </cell>
          <cell r="T29">
            <v>792337524.72000003</v>
          </cell>
          <cell r="U29">
            <v>12229958853.690001</v>
          </cell>
          <cell r="V29">
            <v>413023860.49000001</v>
          </cell>
          <cell r="W29">
            <v>413020616.98000002</v>
          </cell>
          <cell r="X29">
            <v>3243.51</v>
          </cell>
          <cell r="Y29">
            <v>413023860.49000001</v>
          </cell>
          <cell r="Z29">
            <v>105500996</v>
          </cell>
          <cell r="AA29">
            <v>14103126.35</v>
          </cell>
          <cell r="AB29">
            <v>3936739.85</v>
          </cell>
          <cell r="AC29">
            <v>289482998.29000002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29339478997.939999</v>
          </cell>
          <cell r="D30">
            <v>525785244.31</v>
          </cell>
          <cell r="F30">
            <v>1204754120</v>
          </cell>
          <cell r="H30">
            <v>1204754120</v>
          </cell>
          <cell r="I30">
            <v>16866565634.109999</v>
          </cell>
          <cell r="K30">
            <v>5405911266.1999998</v>
          </cell>
          <cell r="M30">
            <v>8178543435.8999996</v>
          </cell>
          <cell r="O30">
            <v>3282110932.0100002</v>
          </cell>
          <cell r="S30">
            <v>10720846384</v>
          </cell>
          <cell r="T30">
            <v>737953416.74000001</v>
          </cell>
          <cell r="U30">
            <v>28601525581.200001</v>
          </cell>
          <cell r="V30">
            <v>1787602662.3</v>
          </cell>
          <cell r="W30">
            <v>1782103782.9400001</v>
          </cell>
          <cell r="X30">
            <v>5498879.3600000003</v>
          </cell>
          <cell r="Y30">
            <v>1787602662.3</v>
          </cell>
          <cell r="Z30">
            <v>218743454.40000001</v>
          </cell>
          <cell r="AA30">
            <v>24870340</v>
          </cell>
          <cell r="AB30">
            <v>510000</v>
          </cell>
          <cell r="AC30">
            <v>1543478867.9000001</v>
          </cell>
        </row>
        <row r="31">
          <cell r="A31">
            <v>91</v>
          </cell>
          <cell r="B31" t="str">
            <v>DESTINAR FONDO MUTUO DE AHORRO E INVERSION</v>
          </cell>
          <cell r="C31">
            <v>90166136804.679993</v>
          </cell>
          <cell r="D31">
            <v>2338416031.3099999</v>
          </cell>
          <cell r="E31">
            <v>2239949283.46</v>
          </cell>
          <cell r="F31">
            <v>36839503966.949997</v>
          </cell>
          <cell r="G31">
            <v>314862519.43000001</v>
          </cell>
          <cell r="H31">
            <v>36524641447.519997</v>
          </cell>
          <cell r="I31">
            <v>49321839530.090012</v>
          </cell>
          <cell r="K31">
            <v>15069700000</v>
          </cell>
          <cell r="M31">
            <v>17756219257.900002</v>
          </cell>
          <cell r="O31">
            <v>4758797751.0100002</v>
          </cell>
          <cell r="P31">
            <v>2757373871.1599998</v>
          </cell>
          <cell r="Q31">
            <v>8979748650.0200005</v>
          </cell>
          <cell r="T31">
            <v>7352735014.3299999</v>
          </cell>
          <cell r="U31">
            <v>82813401790.350006</v>
          </cell>
          <cell r="V31">
            <v>-2666672236.6799998</v>
          </cell>
          <cell r="W31">
            <v>-2669319387.6799998</v>
          </cell>
          <cell r="X31">
            <v>2647151</v>
          </cell>
          <cell r="Y31">
            <v>-2666672236.6799998</v>
          </cell>
          <cell r="Z31">
            <v>1202098075.74</v>
          </cell>
          <cell r="AA31">
            <v>587099312.84000003</v>
          </cell>
          <cell r="AB31">
            <v>11756379.109999999</v>
          </cell>
          <cell r="AC31">
            <v>-4467626004.3699999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6153752534.9499998</v>
          </cell>
          <cell r="D32">
            <v>298008305.19</v>
          </cell>
          <cell r="E32">
            <v>294426305.26999998</v>
          </cell>
          <cell r="F32">
            <v>487406213.82999998</v>
          </cell>
          <cell r="G32">
            <v>72829968.829999998</v>
          </cell>
          <cell r="H32">
            <v>414576245</v>
          </cell>
          <cell r="I32">
            <v>4010821894.8299999</v>
          </cell>
          <cell r="M32">
            <v>4007102210.9699998</v>
          </cell>
          <cell r="R32">
            <v>3719683.86</v>
          </cell>
          <cell r="S32">
            <v>1349167719</v>
          </cell>
          <cell r="T32">
            <v>112760316.67</v>
          </cell>
          <cell r="U32">
            <v>6040992218.2799997</v>
          </cell>
          <cell r="V32">
            <v>230399165.71000001</v>
          </cell>
          <cell r="W32">
            <v>230399165.71000001</v>
          </cell>
          <cell r="Y32">
            <v>230399165.71000001</v>
          </cell>
          <cell r="Z32">
            <v>157422358.12</v>
          </cell>
          <cell r="AA32">
            <v>8423007.9399999995</v>
          </cell>
          <cell r="AB32">
            <v>1182090.03</v>
          </cell>
          <cell r="AC32">
            <v>63371709.619999997</v>
          </cell>
        </row>
        <row r="33">
          <cell r="A33">
            <v>100</v>
          </cell>
          <cell r="B33" t="str">
            <v>FONDO MUTUO DE INVERSION FINANCIERA DE DESARROLLO TERRITORIAL - FINDETER</v>
          </cell>
          <cell r="C33">
            <v>2464693900.5500002</v>
          </cell>
          <cell r="D33">
            <v>1279498357.9100001</v>
          </cell>
          <cell r="E33">
            <v>1158065833.74</v>
          </cell>
          <cell r="F33">
            <v>375004966.17000002</v>
          </cell>
          <cell r="G33">
            <v>776666.17</v>
          </cell>
          <cell r="H33">
            <v>374228300</v>
          </cell>
          <cell r="I33">
            <v>200917599.5</v>
          </cell>
          <cell r="M33">
            <v>200917599.5</v>
          </cell>
          <cell r="S33">
            <v>598958409</v>
          </cell>
          <cell r="T33">
            <v>14989542.6</v>
          </cell>
          <cell r="U33">
            <v>2449704357.9499998</v>
          </cell>
          <cell r="V33">
            <v>53553208.590000004</v>
          </cell>
          <cell r="W33">
            <v>43099002.409999996</v>
          </cell>
          <cell r="X33">
            <v>10454206.18</v>
          </cell>
          <cell r="Y33">
            <v>53553208.590000004</v>
          </cell>
          <cell r="Z33">
            <v>51596818</v>
          </cell>
          <cell r="AA33">
            <v>7254523.6100000003</v>
          </cell>
          <cell r="AB33">
            <v>616486.36</v>
          </cell>
          <cell r="AC33">
            <v>-5914619.3799999999</v>
          </cell>
        </row>
        <row r="34">
          <cell r="A34">
            <v>101</v>
          </cell>
          <cell r="B34" t="str">
            <v>HOCOL S.A., AGEPETROL,CIA. Y EMPRESAS SHELL EN COLOMBIA</v>
          </cell>
          <cell r="C34">
            <v>14326475701.42</v>
          </cell>
          <cell r="D34">
            <v>1272518493.1300001</v>
          </cell>
          <cell r="E34">
            <v>1249359895.21</v>
          </cell>
          <cell r="F34">
            <v>2885054840.4200001</v>
          </cell>
          <cell r="G34">
            <v>419876825.42000002</v>
          </cell>
          <cell r="H34">
            <v>2465178015</v>
          </cell>
          <cell r="I34">
            <v>7470855509.8500004</v>
          </cell>
          <cell r="M34">
            <v>7320197886.4300003</v>
          </cell>
          <cell r="R34">
            <v>150657623.41999999</v>
          </cell>
          <cell r="S34">
            <v>2945745030</v>
          </cell>
          <cell r="T34">
            <v>213416122.49000001</v>
          </cell>
          <cell r="U34">
            <v>14113059578.93</v>
          </cell>
          <cell r="V34">
            <v>318365059.62</v>
          </cell>
          <cell r="W34">
            <v>318365059.62</v>
          </cell>
          <cell r="Y34">
            <v>318365059.62</v>
          </cell>
          <cell r="Z34">
            <v>155082204.71000001</v>
          </cell>
          <cell r="AA34">
            <v>31871523.59</v>
          </cell>
          <cell r="AB34">
            <v>1162847.6299999999</v>
          </cell>
          <cell r="AC34">
            <v>130248483.69</v>
          </cell>
        </row>
        <row r="35">
          <cell r="A35">
            <v>102</v>
          </cell>
          <cell r="B35" t="str">
            <v>FONDO MUTUO DE INVERSION DEL GRUPO LEGIS</v>
          </cell>
          <cell r="C35">
            <v>5607133193.1499996</v>
          </cell>
          <cell r="D35">
            <v>581717363.88</v>
          </cell>
          <cell r="E35">
            <v>537501247.37</v>
          </cell>
          <cell r="F35">
            <v>309633240</v>
          </cell>
          <cell r="H35">
            <v>309633240</v>
          </cell>
          <cell r="I35">
            <v>3720957435.0100002</v>
          </cell>
          <cell r="M35">
            <v>3720957435.0100002</v>
          </cell>
          <cell r="S35">
            <v>832112767.78999996</v>
          </cell>
          <cell r="T35">
            <v>83718084.840000004</v>
          </cell>
          <cell r="U35">
            <v>5523415108.3100004</v>
          </cell>
          <cell r="V35">
            <v>159567774.74000001</v>
          </cell>
          <cell r="W35">
            <v>159567774.74000001</v>
          </cell>
          <cell r="Y35">
            <v>159567774.74000001</v>
          </cell>
          <cell r="Z35">
            <v>83468905.299999997</v>
          </cell>
          <cell r="AA35">
            <v>3568541.99</v>
          </cell>
          <cell r="AB35">
            <v>718340.12</v>
          </cell>
          <cell r="AC35">
            <v>71811987.329999998</v>
          </cell>
        </row>
        <row r="36">
          <cell r="A36">
            <v>106</v>
          </cell>
          <cell r="B36" t="str">
            <v>FONDO MUTUO DE INVERSION DE LOS EMPLEADOS DE MANSAROVAR ENERGY COLOMBIA LTD.</v>
          </cell>
          <cell r="C36">
            <v>8056497177.1499996</v>
          </cell>
          <cell r="D36">
            <v>78393961.359999999</v>
          </cell>
          <cell r="E36">
            <v>73974048.069999993</v>
          </cell>
          <cell r="F36">
            <v>636927540</v>
          </cell>
          <cell r="H36">
            <v>636927540</v>
          </cell>
          <cell r="I36">
            <v>4820889445.79</v>
          </cell>
          <cell r="K36">
            <v>235191371.13999999</v>
          </cell>
          <cell r="M36">
            <v>4585698074.6499996</v>
          </cell>
          <cell r="S36">
            <v>2131118340</v>
          </cell>
          <cell r="T36">
            <v>90846631.930000007</v>
          </cell>
          <cell r="U36">
            <v>7965650545.2200003</v>
          </cell>
          <cell r="V36">
            <v>195371643.09999999</v>
          </cell>
          <cell r="W36">
            <v>188779965.09999999</v>
          </cell>
          <cell r="X36">
            <v>6591678</v>
          </cell>
          <cell r="Y36">
            <v>195371643.09999999</v>
          </cell>
          <cell r="Z36">
            <v>96704548.370000005</v>
          </cell>
          <cell r="AA36">
            <v>18459070.920000002</v>
          </cell>
          <cell r="AB36">
            <v>0</v>
          </cell>
          <cell r="AC36">
            <v>80208023.810000002</v>
          </cell>
        </row>
        <row r="37">
          <cell r="A37">
            <v>109</v>
          </cell>
          <cell r="B37" t="str">
            <v>FONDO MUTUO DE INVERSION TRABAJADORES DE LA EMPR. DE ENERGIA DEL PACIFICO</v>
          </cell>
          <cell r="C37">
            <v>10070831913.33</v>
          </cell>
          <cell r="D37">
            <v>254384912.06</v>
          </cell>
          <cell r="E37">
            <v>30727208.899999999</v>
          </cell>
          <cell r="F37">
            <v>374150820</v>
          </cell>
          <cell r="H37">
            <v>374150820</v>
          </cell>
          <cell r="I37">
            <v>5415083494.3099995</v>
          </cell>
          <cell r="K37">
            <v>1056518487.36</v>
          </cell>
          <cell r="M37">
            <v>4358565006.9499998</v>
          </cell>
          <cell r="S37">
            <v>4007333616</v>
          </cell>
          <cell r="T37">
            <v>449745906.20999998</v>
          </cell>
          <cell r="U37">
            <v>9621086007.1200008</v>
          </cell>
          <cell r="V37">
            <v>978516205.79999995</v>
          </cell>
          <cell r="W37">
            <v>956766977.84000003</v>
          </cell>
          <cell r="X37">
            <v>21749227.960000001</v>
          </cell>
          <cell r="Y37">
            <v>978516205.79999995</v>
          </cell>
          <cell r="Z37">
            <v>183043098.47999999</v>
          </cell>
          <cell r="AA37">
            <v>22707236.77</v>
          </cell>
          <cell r="AB37">
            <v>462000</v>
          </cell>
          <cell r="AC37">
            <v>772303870.54999995</v>
          </cell>
        </row>
        <row r="38">
          <cell r="A38">
            <v>119</v>
          </cell>
          <cell r="B38" t="str">
            <v>FONDO MUTUO DE INVERSION DE LOS EMPLEADOS DEL GRUPO BANCOLOMBIA - MUTUOCOLOMBIA</v>
          </cell>
          <cell r="C38">
            <v>0</v>
          </cell>
          <cell r="F38">
            <v>0</v>
          </cell>
          <cell r="I38">
            <v>0</v>
          </cell>
          <cell r="T38">
            <v>0</v>
          </cell>
          <cell r="U38">
            <v>0</v>
          </cell>
          <cell r="V38">
            <v>0</v>
          </cell>
          <cell r="W38">
            <v>1123281099.97</v>
          </cell>
          <cell r="X38">
            <v>100000</v>
          </cell>
          <cell r="Y38">
            <v>0</v>
          </cell>
          <cell r="Z38">
            <v>542388941.53999996</v>
          </cell>
          <cell r="AA38">
            <v>67510991.219999999</v>
          </cell>
          <cell r="AC38">
            <v>513481167.20999998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3265024068.52</v>
          </cell>
          <cell r="D39">
            <v>789985337.02999997</v>
          </cell>
          <cell r="E39">
            <v>474433339.55000001</v>
          </cell>
          <cell r="F39">
            <v>1146538515.8900001</v>
          </cell>
          <cell r="H39">
            <v>1146538515.8900001</v>
          </cell>
          <cell r="I39">
            <v>0</v>
          </cell>
          <cell r="S39">
            <v>1337243692</v>
          </cell>
          <cell r="T39">
            <v>13900324.060000001</v>
          </cell>
          <cell r="U39">
            <v>3251123744.46</v>
          </cell>
          <cell r="V39">
            <v>92176586.930000007</v>
          </cell>
          <cell r="W39">
            <v>42999104.340000004</v>
          </cell>
          <cell r="X39">
            <v>49177482.590000004</v>
          </cell>
          <cell r="Y39">
            <v>92176586.930000007</v>
          </cell>
          <cell r="Z39">
            <v>153098159.21000001</v>
          </cell>
          <cell r="AA39">
            <v>2560256.6</v>
          </cell>
          <cell r="AB39">
            <v>44885</v>
          </cell>
          <cell r="AC39">
            <v>-63526713.880000003</v>
          </cell>
        </row>
        <row r="40">
          <cell r="A40">
            <v>127</v>
          </cell>
          <cell r="B40" t="str">
            <v>FONDO MUTUO  DE INVERSION DE LOS EMPLEADOS DE LA COOPERATIVA MULTIACTIVA DE SERVICIOS SOLIDARIOS COPSERVIR LTDA. "MIFUTURO"</v>
          </cell>
          <cell r="C40">
            <v>2748945655.1500001</v>
          </cell>
          <cell r="D40">
            <v>465335122.88</v>
          </cell>
          <cell r="E40">
            <v>453781560.75</v>
          </cell>
          <cell r="F40">
            <v>1629057025.01</v>
          </cell>
          <cell r="H40">
            <v>1629057025.01</v>
          </cell>
          <cell r="I40">
            <v>325253213.25999999</v>
          </cell>
          <cell r="M40">
            <v>121481149.43000001</v>
          </cell>
          <cell r="O40">
            <v>203772063.83000001</v>
          </cell>
          <cell r="S40">
            <v>112743376</v>
          </cell>
          <cell r="T40">
            <v>78065955.140000001</v>
          </cell>
          <cell r="U40">
            <v>2670879700.0100002</v>
          </cell>
          <cell r="V40">
            <v>83210397.930000007</v>
          </cell>
          <cell r="W40">
            <v>71194768.25</v>
          </cell>
          <cell r="X40">
            <v>12015629.68</v>
          </cell>
          <cell r="Y40">
            <v>83210397.930000007</v>
          </cell>
          <cell r="Z40">
            <v>24161884.010000002</v>
          </cell>
          <cell r="AA40">
            <v>1395990.18</v>
          </cell>
          <cell r="AB40">
            <v>0</v>
          </cell>
          <cell r="AC40">
            <v>57652523.740000002</v>
          </cell>
        </row>
      </sheetData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 VIGILADOS"/>
      <sheetName val="PRINCIPALES CIFRAS"/>
      <sheetName val="junio 04"/>
      <sheetName val="Hoja2 (2)"/>
      <sheetName val="Hoja2"/>
      <sheetName val="Hoja1"/>
      <sheetName val="junio 05"/>
      <sheetName val="Hoja2 _2_"/>
    </sheetNames>
    <sheetDataSet>
      <sheetData sheetId="0"/>
      <sheetData sheetId="1"/>
      <sheetData sheetId="2"/>
      <sheetData sheetId="3">
        <row r="2">
          <cell r="B2" t="str">
            <v>400000</v>
          </cell>
          <cell r="C2" t="str">
            <v>520000</v>
          </cell>
        </row>
        <row r="3">
          <cell r="B3" t="str">
            <v xml:space="preserve">INGRESOS                                                                        </v>
          </cell>
          <cell r="C3" t="str">
            <v xml:space="preserve">GASTOS DEDUCIBLES                                                               </v>
          </cell>
        </row>
        <row r="4">
          <cell r="A4">
            <v>5</v>
          </cell>
          <cell r="B4">
            <v>592839762.75999999</v>
          </cell>
          <cell r="C4">
            <v>26801743.399999999</v>
          </cell>
        </row>
        <row r="5">
          <cell r="A5">
            <v>7</v>
          </cell>
          <cell r="B5">
            <v>873596835.08000004</v>
          </cell>
          <cell r="C5">
            <v>162372389.31</v>
          </cell>
        </row>
        <row r="6">
          <cell r="A6">
            <v>9</v>
          </cell>
          <cell r="B6">
            <v>828713255</v>
          </cell>
          <cell r="C6">
            <v>25001766</v>
          </cell>
        </row>
        <row r="7">
          <cell r="A7">
            <v>10</v>
          </cell>
          <cell r="B7">
            <v>131528517.5</v>
          </cell>
          <cell r="C7">
            <v>0</v>
          </cell>
        </row>
        <row r="8">
          <cell r="A8">
            <v>12</v>
          </cell>
          <cell r="B8">
            <v>600560593.25999999</v>
          </cell>
          <cell r="C8">
            <v>9831598.0700000003</v>
          </cell>
        </row>
        <row r="9">
          <cell r="A9">
            <v>15</v>
          </cell>
          <cell r="B9">
            <v>724058581.75</v>
          </cell>
          <cell r="C9">
            <v>60489522.509999998</v>
          </cell>
        </row>
        <row r="10">
          <cell r="A10">
            <v>16</v>
          </cell>
          <cell r="B10">
            <v>528164998.18000001</v>
          </cell>
          <cell r="C10">
            <v>14826958</v>
          </cell>
        </row>
        <row r="11">
          <cell r="A11">
            <v>20</v>
          </cell>
          <cell r="B11">
            <v>281472951.93000001</v>
          </cell>
          <cell r="C11">
            <v>24143688</v>
          </cell>
        </row>
        <row r="12">
          <cell r="A12">
            <v>21</v>
          </cell>
          <cell r="B12">
            <v>136213894.36000001</v>
          </cell>
          <cell r="C12">
            <v>785087.54</v>
          </cell>
        </row>
        <row r="13">
          <cell r="A13">
            <v>23</v>
          </cell>
          <cell r="B13">
            <v>404163036</v>
          </cell>
          <cell r="C13">
            <v>48303750</v>
          </cell>
        </row>
        <row r="14">
          <cell r="A14">
            <v>25</v>
          </cell>
          <cell r="B14">
            <v>2292577624</v>
          </cell>
          <cell r="C14">
            <v>83811504</v>
          </cell>
        </row>
        <row r="15">
          <cell r="A15">
            <v>26</v>
          </cell>
          <cell r="B15">
            <v>208725630.99000001</v>
          </cell>
          <cell r="C15">
            <v>14567855.42</v>
          </cell>
        </row>
        <row r="16">
          <cell r="A16">
            <v>29</v>
          </cell>
          <cell r="B16">
            <v>1447163776.3</v>
          </cell>
          <cell r="C16">
            <v>41956565.789999999</v>
          </cell>
        </row>
        <row r="17">
          <cell r="A17">
            <v>32</v>
          </cell>
          <cell r="B17">
            <v>781393347.37</v>
          </cell>
          <cell r="C17">
            <v>162466521.34</v>
          </cell>
        </row>
        <row r="18">
          <cell r="A18">
            <v>33</v>
          </cell>
          <cell r="B18">
            <v>417287154.62</v>
          </cell>
          <cell r="C18">
            <v>26213265.190000001</v>
          </cell>
        </row>
        <row r="19">
          <cell r="A19">
            <v>35</v>
          </cell>
          <cell r="B19">
            <v>443379220.05000001</v>
          </cell>
          <cell r="C19">
            <v>21236636.879999999</v>
          </cell>
        </row>
        <row r="20">
          <cell r="A20">
            <v>37</v>
          </cell>
          <cell r="B20">
            <v>172286048.81999999</v>
          </cell>
          <cell r="C20">
            <v>9553291.1199999992</v>
          </cell>
        </row>
        <row r="21">
          <cell r="A21">
            <v>42</v>
          </cell>
          <cell r="B21">
            <v>2311167273.79</v>
          </cell>
          <cell r="C21">
            <v>261115814.40000001</v>
          </cell>
        </row>
        <row r="22">
          <cell r="A22">
            <v>46</v>
          </cell>
          <cell r="B22">
            <v>958967803.69000006</v>
          </cell>
          <cell r="C22">
            <v>35618420.219999999</v>
          </cell>
        </row>
        <row r="23">
          <cell r="A23">
            <v>47</v>
          </cell>
          <cell r="B23">
            <v>2902731713.0799999</v>
          </cell>
          <cell r="C23">
            <v>309316980.32999998</v>
          </cell>
        </row>
        <row r="24">
          <cell r="A24">
            <v>48</v>
          </cell>
          <cell r="B24">
            <v>1566760291.3900001</v>
          </cell>
          <cell r="C24">
            <v>179536663</v>
          </cell>
        </row>
        <row r="25">
          <cell r="A25">
            <v>51</v>
          </cell>
          <cell r="B25">
            <v>208794047.37</v>
          </cell>
          <cell r="C25">
            <v>13960653.02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  <cell r="C27">
            <v>1752530</v>
          </cell>
        </row>
        <row r="28">
          <cell r="A28">
            <v>57</v>
          </cell>
          <cell r="B28">
            <v>470069256.54000002</v>
          </cell>
          <cell r="C28">
            <v>11895893.220000001</v>
          </cell>
        </row>
        <row r="29">
          <cell r="A29">
            <v>58</v>
          </cell>
          <cell r="B29">
            <v>128822814.54000001</v>
          </cell>
          <cell r="C29">
            <v>1515863.79</v>
          </cell>
        </row>
        <row r="30">
          <cell r="A30">
            <v>59</v>
          </cell>
          <cell r="B30">
            <v>2920986716.9899998</v>
          </cell>
          <cell r="C30">
            <v>270443034.19999999</v>
          </cell>
        </row>
        <row r="31">
          <cell r="A31">
            <v>61</v>
          </cell>
          <cell r="B31">
            <v>425313416.44</v>
          </cell>
          <cell r="C31">
            <v>15782459.67</v>
          </cell>
        </row>
        <row r="32">
          <cell r="A32">
            <v>64</v>
          </cell>
          <cell r="B32">
            <v>32147389.379999999</v>
          </cell>
          <cell r="C32">
            <v>5481155.1900000004</v>
          </cell>
        </row>
        <row r="33">
          <cell r="A33">
            <v>65</v>
          </cell>
          <cell r="B33">
            <v>480258210.06</v>
          </cell>
          <cell r="C33">
            <v>16481105.75</v>
          </cell>
        </row>
        <row r="34">
          <cell r="A34">
            <v>66</v>
          </cell>
          <cell r="B34">
            <v>838419327.03999996</v>
          </cell>
          <cell r="C34">
            <v>1037288.96</v>
          </cell>
        </row>
        <row r="35">
          <cell r="A35">
            <v>70</v>
          </cell>
          <cell r="B35">
            <v>8392995843.4799995</v>
          </cell>
          <cell r="C35">
            <v>1644276908.8</v>
          </cell>
        </row>
        <row r="36">
          <cell r="A36">
            <v>71</v>
          </cell>
          <cell r="B36">
            <v>516808799.67000002</v>
          </cell>
          <cell r="C36">
            <v>53405485.07</v>
          </cell>
        </row>
        <row r="37">
          <cell r="A37">
            <v>73</v>
          </cell>
          <cell r="B37">
            <v>1361606456.1600001</v>
          </cell>
          <cell r="C37">
            <v>73065128.560000002</v>
          </cell>
        </row>
        <row r="38">
          <cell r="A38">
            <v>77</v>
          </cell>
          <cell r="B38">
            <v>368179690.31</v>
          </cell>
          <cell r="C38">
            <v>1615000</v>
          </cell>
        </row>
        <row r="39">
          <cell r="A39">
            <v>81</v>
          </cell>
          <cell r="B39">
            <v>364941992.05000001</v>
          </cell>
          <cell r="C39">
            <v>35620723</v>
          </cell>
        </row>
        <row r="40">
          <cell r="A40">
            <v>82</v>
          </cell>
          <cell r="B40">
            <v>193357625.87</v>
          </cell>
          <cell r="C40">
            <v>4821895.5199999996</v>
          </cell>
        </row>
        <row r="41">
          <cell r="A41">
            <v>87</v>
          </cell>
          <cell r="B41">
            <v>528174675.50999999</v>
          </cell>
          <cell r="C41">
            <v>25000545.210000001</v>
          </cell>
        </row>
        <row r="42">
          <cell r="A42">
            <v>91</v>
          </cell>
          <cell r="B42">
            <v>3204120688.77</v>
          </cell>
          <cell r="C42">
            <v>108780081.75</v>
          </cell>
        </row>
        <row r="43">
          <cell r="A43">
            <v>94</v>
          </cell>
          <cell r="B43">
            <v>345217882.05000001</v>
          </cell>
          <cell r="C43">
            <v>35790606.979999997</v>
          </cell>
        </row>
        <row r="44">
          <cell r="A44">
            <v>95</v>
          </cell>
          <cell r="B44">
            <v>865988975.44000006</v>
          </cell>
          <cell r="C44">
            <v>81609934.760000005</v>
          </cell>
        </row>
        <row r="45">
          <cell r="A45">
            <v>97</v>
          </cell>
          <cell r="B45">
            <v>283886023.95999998</v>
          </cell>
          <cell r="C45">
            <v>5043219.33</v>
          </cell>
        </row>
        <row r="46">
          <cell r="A46">
            <v>101</v>
          </cell>
          <cell r="B46">
            <v>336450300.41000003</v>
          </cell>
          <cell r="C46">
            <v>4493375.7699999996</v>
          </cell>
        </row>
        <row r="47">
          <cell r="A47">
            <v>102</v>
          </cell>
          <cell r="B47">
            <v>99194017.379999995</v>
          </cell>
          <cell r="C47">
            <v>2235943.96</v>
          </cell>
        </row>
        <row r="48">
          <cell r="A48">
            <v>107</v>
          </cell>
          <cell r="B48">
            <v>189032132.63</v>
          </cell>
          <cell r="C48">
            <v>10983331.380000001</v>
          </cell>
        </row>
        <row r="49">
          <cell r="A49">
            <v>109</v>
          </cell>
          <cell r="B49">
            <v>275349139.83999997</v>
          </cell>
          <cell r="C49">
            <v>6833738.04</v>
          </cell>
        </row>
        <row r="50">
          <cell r="A50">
            <v>119</v>
          </cell>
          <cell r="B50">
            <v>2580389981.75</v>
          </cell>
          <cell r="C50">
            <v>147236671.15000001</v>
          </cell>
        </row>
      </sheetData>
      <sheetData sheetId="4">
        <row r="2">
          <cell r="B2" t="str">
            <v>400000</v>
          </cell>
        </row>
        <row r="3">
          <cell r="B3" t="str">
            <v xml:space="preserve">INGRESOS                                                                        </v>
          </cell>
        </row>
        <row r="4">
          <cell r="A4">
            <v>5</v>
          </cell>
          <cell r="B4">
            <v>592839762.75999999</v>
          </cell>
        </row>
        <row r="5">
          <cell r="A5">
            <v>7</v>
          </cell>
          <cell r="B5">
            <v>873596835.08000004</v>
          </cell>
        </row>
        <row r="6">
          <cell r="A6">
            <v>9</v>
          </cell>
          <cell r="B6">
            <v>828713255</v>
          </cell>
        </row>
        <row r="7">
          <cell r="A7">
            <v>10</v>
          </cell>
          <cell r="B7">
            <v>131528517.5</v>
          </cell>
        </row>
        <row r="8">
          <cell r="A8">
            <v>12</v>
          </cell>
          <cell r="B8">
            <v>600560593.25999999</v>
          </cell>
        </row>
        <row r="9">
          <cell r="A9">
            <v>15</v>
          </cell>
          <cell r="B9">
            <v>724058581.75</v>
          </cell>
        </row>
        <row r="10">
          <cell r="A10">
            <v>16</v>
          </cell>
          <cell r="B10">
            <v>528164998.18000001</v>
          </cell>
        </row>
        <row r="11">
          <cell r="A11">
            <v>20</v>
          </cell>
          <cell r="B11">
            <v>281472951.93000001</v>
          </cell>
        </row>
        <row r="12">
          <cell r="A12">
            <v>21</v>
          </cell>
          <cell r="B12">
            <v>136213894.36000001</v>
          </cell>
        </row>
        <row r="13">
          <cell r="A13">
            <v>23</v>
          </cell>
          <cell r="B13">
            <v>404163036</v>
          </cell>
        </row>
        <row r="14">
          <cell r="A14">
            <v>25</v>
          </cell>
          <cell r="B14">
            <v>2292577624</v>
          </cell>
        </row>
        <row r="15">
          <cell r="A15">
            <v>26</v>
          </cell>
          <cell r="B15">
            <v>208725630.99000001</v>
          </cell>
        </row>
        <row r="16">
          <cell r="A16">
            <v>29</v>
          </cell>
          <cell r="B16">
            <v>1447163776.3</v>
          </cell>
        </row>
        <row r="17">
          <cell r="A17">
            <v>32</v>
          </cell>
          <cell r="B17">
            <v>781393347.37</v>
          </cell>
        </row>
        <row r="18">
          <cell r="A18">
            <v>33</v>
          </cell>
          <cell r="B18">
            <v>417287154.62</v>
          </cell>
        </row>
        <row r="19">
          <cell r="A19">
            <v>35</v>
          </cell>
          <cell r="B19">
            <v>443379220.05000001</v>
          </cell>
        </row>
        <row r="20">
          <cell r="A20">
            <v>37</v>
          </cell>
          <cell r="B20">
            <v>172286048.81999999</v>
          </cell>
        </row>
        <row r="21">
          <cell r="A21">
            <v>42</v>
          </cell>
          <cell r="B21">
            <v>2311167273.79</v>
          </cell>
        </row>
        <row r="22">
          <cell r="A22">
            <v>46</v>
          </cell>
          <cell r="B22">
            <v>958967803.69000006</v>
          </cell>
        </row>
        <row r="23">
          <cell r="A23">
            <v>47</v>
          </cell>
          <cell r="B23">
            <v>2902731713.0799999</v>
          </cell>
        </row>
        <row r="24">
          <cell r="A24">
            <v>48</v>
          </cell>
          <cell r="B24">
            <v>1566760291.3900001</v>
          </cell>
        </row>
        <row r="25">
          <cell r="A25">
            <v>51</v>
          </cell>
          <cell r="B25">
            <v>208794047.37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</row>
        <row r="28">
          <cell r="A28">
            <v>57</v>
          </cell>
          <cell r="B28">
            <v>470069256.54000002</v>
          </cell>
        </row>
        <row r="29">
          <cell r="A29">
            <v>58</v>
          </cell>
          <cell r="B29">
            <v>128822814.54000001</v>
          </cell>
        </row>
        <row r="30">
          <cell r="A30">
            <v>59</v>
          </cell>
          <cell r="B30">
            <v>2920986716.9899998</v>
          </cell>
        </row>
        <row r="31">
          <cell r="A31">
            <v>61</v>
          </cell>
          <cell r="B31">
            <v>425313416.44</v>
          </cell>
        </row>
        <row r="32">
          <cell r="A32">
            <v>64</v>
          </cell>
          <cell r="B32">
            <v>32147389.379999999</v>
          </cell>
        </row>
        <row r="33">
          <cell r="A33">
            <v>65</v>
          </cell>
          <cell r="B33">
            <v>480258210.06</v>
          </cell>
        </row>
        <row r="34">
          <cell r="A34">
            <v>66</v>
          </cell>
          <cell r="B34">
            <v>838419327.03999996</v>
          </cell>
        </row>
        <row r="35">
          <cell r="A35">
            <v>70</v>
          </cell>
          <cell r="B35">
            <v>8392995843.4799995</v>
          </cell>
        </row>
        <row r="36">
          <cell r="A36">
            <v>71</v>
          </cell>
          <cell r="B36">
            <v>516808799.67000002</v>
          </cell>
        </row>
        <row r="37">
          <cell r="A37">
            <v>73</v>
          </cell>
          <cell r="B37">
            <v>1361606456.1600001</v>
          </cell>
        </row>
        <row r="38">
          <cell r="A38">
            <v>77</v>
          </cell>
          <cell r="B38">
            <v>368179690.31</v>
          </cell>
        </row>
        <row r="39">
          <cell r="A39">
            <v>81</v>
          </cell>
          <cell r="B39">
            <v>364941992.05000001</v>
          </cell>
        </row>
        <row r="40">
          <cell r="A40">
            <v>82</v>
          </cell>
          <cell r="B40">
            <v>193357625.87</v>
          </cell>
        </row>
        <row r="41">
          <cell r="A41">
            <v>87</v>
          </cell>
          <cell r="B41">
            <v>528174675.50999999</v>
          </cell>
        </row>
        <row r="42">
          <cell r="A42">
            <v>91</v>
          </cell>
          <cell r="B42">
            <v>3204120688.77</v>
          </cell>
        </row>
        <row r="43">
          <cell r="A43">
            <v>94</v>
          </cell>
          <cell r="B43">
            <v>345217882.05000001</v>
          </cell>
        </row>
        <row r="44">
          <cell r="A44">
            <v>95</v>
          </cell>
          <cell r="B44">
            <v>865988975.44000006</v>
          </cell>
        </row>
        <row r="45">
          <cell r="A45">
            <v>97</v>
          </cell>
          <cell r="B45">
            <v>283886023.95999998</v>
          </cell>
        </row>
        <row r="46">
          <cell r="A46">
            <v>101</v>
          </cell>
          <cell r="B46">
            <v>336450300.41000003</v>
          </cell>
        </row>
        <row r="47">
          <cell r="A47">
            <v>102</v>
          </cell>
          <cell r="B47">
            <v>99194017.379999995</v>
          </cell>
        </row>
        <row r="48">
          <cell r="A48">
            <v>107</v>
          </cell>
          <cell r="B48">
            <v>189032132.63</v>
          </cell>
        </row>
        <row r="49">
          <cell r="A49">
            <v>109</v>
          </cell>
          <cell r="B49">
            <v>275349139.83999997</v>
          </cell>
        </row>
        <row r="50">
          <cell r="A50">
            <v>119</v>
          </cell>
          <cell r="B50">
            <v>2580389981.75</v>
          </cell>
        </row>
      </sheetData>
      <sheetData sheetId="5">
        <row r="2">
          <cell r="B2" t="str">
            <v>510000</v>
          </cell>
        </row>
        <row r="3">
          <cell r="B3" t="str">
            <v xml:space="preserve">OPERACIONALES DE ADMINISTRACION                                                 </v>
          </cell>
        </row>
        <row r="4">
          <cell r="A4">
            <v>5</v>
          </cell>
          <cell r="B4">
            <v>10110444.800000001</v>
          </cell>
        </row>
        <row r="5">
          <cell r="A5">
            <v>7</v>
          </cell>
          <cell r="B5">
            <v>2070752.55</v>
          </cell>
        </row>
        <row r="6">
          <cell r="A6">
            <v>9</v>
          </cell>
          <cell r="B6">
            <v>5179624</v>
          </cell>
        </row>
        <row r="7">
          <cell r="A7">
            <v>10</v>
          </cell>
          <cell r="B7">
            <v>17452553.559999999</v>
          </cell>
        </row>
        <row r="8">
          <cell r="A8">
            <v>12</v>
          </cell>
          <cell r="B8">
            <v>12958737</v>
          </cell>
        </row>
        <row r="9">
          <cell r="A9">
            <v>15</v>
          </cell>
          <cell r="B9">
            <v>37715793.780000001</v>
          </cell>
        </row>
        <row r="10">
          <cell r="A10">
            <v>16</v>
          </cell>
          <cell r="B10">
            <v>27240004.32</v>
          </cell>
        </row>
        <row r="11">
          <cell r="A11">
            <v>20</v>
          </cell>
          <cell r="B11">
            <v>43831564.560000002</v>
          </cell>
        </row>
        <row r="12">
          <cell r="A12">
            <v>21</v>
          </cell>
          <cell r="B12">
            <v>5814268.2000000002</v>
          </cell>
        </row>
        <row r="13">
          <cell r="A13">
            <v>23</v>
          </cell>
          <cell r="B13">
            <v>18591236</v>
          </cell>
        </row>
        <row r="14">
          <cell r="A14">
            <v>25</v>
          </cell>
          <cell r="B14">
            <v>63095107</v>
          </cell>
        </row>
        <row r="15">
          <cell r="A15">
            <v>26</v>
          </cell>
          <cell r="B15">
            <v>29534146.280000001</v>
          </cell>
        </row>
        <row r="16">
          <cell r="A16">
            <v>29</v>
          </cell>
          <cell r="B16">
            <v>20666970.640000001</v>
          </cell>
        </row>
        <row r="17">
          <cell r="A17">
            <v>32</v>
          </cell>
          <cell r="B17">
            <v>53331878.149999999</v>
          </cell>
        </row>
        <row r="18">
          <cell r="A18">
            <v>33</v>
          </cell>
          <cell r="B18">
            <v>68849011.239999995</v>
          </cell>
        </row>
        <row r="19">
          <cell r="A19">
            <v>35</v>
          </cell>
          <cell r="B19">
            <v>27356498</v>
          </cell>
        </row>
        <row r="20">
          <cell r="A20">
            <v>37</v>
          </cell>
          <cell r="B20">
            <v>19648498.829999998</v>
          </cell>
        </row>
        <row r="21">
          <cell r="A21">
            <v>42</v>
          </cell>
          <cell r="B21">
            <v>41628456</v>
          </cell>
        </row>
        <row r="22">
          <cell r="A22">
            <v>46</v>
          </cell>
          <cell r="B22">
            <v>59112872.210000001</v>
          </cell>
        </row>
        <row r="23">
          <cell r="A23">
            <v>47</v>
          </cell>
          <cell r="B23">
            <v>207496690.19999999</v>
          </cell>
        </row>
        <row r="24">
          <cell r="A24">
            <v>48</v>
          </cell>
          <cell r="B24">
            <v>4994365.97</v>
          </cell>
        </row>
        <row r="25">
          <cell r="A25">
            <v>51</v>
          </cell>
          <cell r="B25">
            <v>2508854.63</v>
          </cell>
        </row>
        <row r="26">
          <cell r="A26">
            <v>52</v>
          </cell>
          <cell r="B26">
            <v>10876145.560000001</v>
          </cell>
        </row>
        <row r="27">
          <cell r="A27">
            <v>54</v>
          </cell>
          <cell r="B27">
            <v>5427702</v>
          </cell>
        </row>
        <row r="28">
          <cell r="A28">
            <v>57</v>
          </cell>
          <cell r="B28">
            <v>50835179.350000001</v>
          </cell>
        </row>
        <row r="29">
          <cell r="A29">
            <v>58</v>
          </cell>
          <cell r="B29">
            <v>7790071.1500000004</v>
          </cell>
        </row>
        <row r="30">
          <cell r="A30">
            <v>59</v>
          </cell>
          <cell r="B30">
            <v>33800117</v>
          </cell>
        </row>
        <row r="31">
          <cell r="A31">
            <v>61</v>
          </cell>
          <cell r="B31">
            <v>28941643.739999998</v>
          </cell>
        </row>
        <row r="32">
          <cell r="A32">
            <v>64</v>
          </cell>
          <cell r="B32">
            <v>10049949.07</v>
          </cell>
        </row>
        <row r="33">
          <cell r="A33">
            <v>65</v>
          </cell>
          <cell r="B33">
            <v>11303562</v>
          </cell>
        </row>
        <row r="34">
          <cell r="A34">
            <v>66</v>
          </cell>
          <cell r="B34">
            <v>1813799.76</v>
          </cell>
        </row>
        <row r="35">
          <cell r="A35">
            <v>70</v>
          </cell>
          <cell r="B35">
            <v>55087032.299999997</v>
          </cell>
        </row>
        <row r="36">
          <cell r="A36">
            <v>71</v>
          </cell>
          <cell r="B36">
            <v>2397892</v>
          </cell>
        </row>
        <row r="37">
          <cell r="A37">
            <v>73</v>
          </cell>
          <cell r="B37">
            <v>73545985.049999997</v>
          </cell>
        </row>
        <row r="38">
          <cell r="A38">
            <v>77</v>
          </cell>
          <cell r="B38">
            <v>581208.18000000005</v>
          </cell>
        </row>
        <row r="39">
          <cell r="A39">
            <v>81</v>
          </cell>
          <cell r="B39">
            <v>28850597.690000001</v>
          </cell>
        </row>
        <row r="40">
          <cell r="A40">
            <v>82</v>
          </cell>
          <cell r="B40">
            <v>11207086</v>
          </cell>
        </row>
        <row r="41">
          <cell r="A41">
            <v>87</v>
          </cell>
          <cell r="B41">
            <v>38714060.490000002</v>
          </cell>
        </row>
        <row r="42">
          <cell r="A42">
            <v>91</v>
          </cell>
          <cell r="B42">
            <v>116016396.37</v>
          </cell>
        </row>
        <row r="43">
          <cell r="A43">
            <v>94</v>
          </cell>
          <cell r="B43">
            <v>5780828.3799999999</v>
          </cell>
        </row>
        <row r="44">
          <cell r="A44">
            <v>95</v>
          </cell>
          <cell r="B44">
            <v>11291603.029999999</v>
          </cell>
        </row>
        <row r="45">
          <cell r="A45">
            <v>97</v>
          </cell>
          <cell r="B45">
            <v>37934694.619999997</v>
          </cell>
        </row>
        <row r="46">
          <cell r="A46">
            <v>101</v>
          </cell>
          <cell r="B46">
            <v>24922461.859999999</v>
          </cell>
        </row>
        <row r="47">
          <cell r="A47">
            <v>102</v>
          </cell>
          <cell r="B47">
            <v>12434701.720000001</v>
          </cell>
        </row>
        <row r="48">
          <cell r="A48">
            <v>107</v>
          </cell>
          <cell r="B48">
            <v>20637815.620000001</v>
          </cell>
        </row>
        <row r="49">
          <cell r="A49">
            <v>109</v>
          </cell>
          <cell r="B49">
            <v>31841882.969999999</v>
          </cell>
        </row>
        <row r="50">
          <cell r="A50">
            <v>119</v>
          </cell>
          <cell r="B50">
            <v>51071412.259999998</v>
          </cell>
        </row>
      </sheetData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Hoja1"/>
      <sheetName val="fmi_bak"/>
    </sheetNames>
    <sheetDataSet>
      <sheetData sheetId="0" refreshError="1"/>
      <sheetData sheetId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UTILIDAD EN LA VALORACION DE CARRUSELES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1755280121.49</v>
          </cell>
          <cell r="D3">
            <v>1474733573.21</v>
          </cell>
          <cell r="E3">
            <v>721197354</v>
          </cell>
          <cell r="F3">
            <v>719472922</v>
          </cell>
          <cell r="G3">
            <v>1724432</v>
          </cell>
          <cell r="H3">
            <v>987817962</v>
          </cell>
          <cell r="I3">
            <v>695580135</v>
          </cell>
          <cell r="J3">
            <v>219531880</v>
          </cell>
          <cell r="K3">
            <v>72705947</v>
          </cell>
          <cell r="V3">
            <v>-34006686.369999997</v>
          </cell>
          <cell r="X3">
            <v>177330</v>
          </cell>
          <cell r="Y3">
            <v>-34006686.369999997</v>
          </cell>
          <cell r="Z3">
            <v>9224634.6099999994</v>
          </cell>
          <cell r="AA3">
            <v>83760</v>
          </cell>
          <cell r="AC3">
            <v>-43315080.979999997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5604226275.1400003</v>
          </cell>
          <cell r="D4">
            <v>5566394232.1000004</v>
          </cell>
          <cell r="E4">
            <v>4141276357.77</v>
          </cell>
          <cell r="F4">
            <v>4134841879.77</v>
          </cell>
          <cell r="G4">
            <v>6434478</v>
          </cell>
          <cell r="H4">
            <v>1105141419.9300001</v>
          </cell>
          <cell r="I4">
            <v>194305887.78</v>
          </cell>
          <cell r="J4">
            <v>346918765.70999998</v>
          </cell>
          <cell r="K4">
            <v>563916766.44000006</v>
          </cell>
          <cell r="V4">
            <v>-169892921.19</v>
          </cell>
          <cell r="X4">
            <v>11704679.300000001</v>
          </cell>
          <cell r="Y4">
            <v>-169892921.19</v>
          </cell>
          <cell r="Z4">
            <v>6930396.2000000002</v>
          </cell>
          <cell r="AA4">
            <v>772020.96</v>
          </cell>
          <cell r="AB4">
            <v>11136966.75</v>
          </cell>
          <cell r="AC4">
            <v>-188732305.09999999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9060241507.7600002</v>
          </cell>
          <cell r="D5">
            <v>8626329416.5499992</v>
          </cell>
          <cell r="E5">
            <v>1539698273.5799999</v>
          </cell>
          <cell r="F5">
            <v>1538630868.26</v>
          </cell>
          <cell r="G5">
            <v>1067405.32</v>
          </cell>
          <cell r="H5">
            <v>6613185602</v>
          </cell>
          <cell r="I5">
            <v>1042417878</v>
          </cell>
          <cell r="J5">
            <v>392905717</v>
          </cell>
          <cell r="K5">
            <v>5177862007</v>
          </cell>
          <cell r="V5">
            <v>175579555.16999999</v>
          </cell>
          <cell r="X5">
            <v>82465537.040000007</v>
          </cell>
          <cell r="Y5">
            <v>175579555.16999999</v>
          </cell>
          <cell r="Z5">
            <v>3832846.52</v>
          </cell>
          <cell r="AA5">
            <v>11861004</v>
          </cell>
          <cell r="AB5">
            <v>53136643.719999999</v>
          </cell>
          <cell r="AC5">
            <v>106749060.93000001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12973018797</v>
          </cell>
          <cell r="D6">
            <v>12955765143</v>
          </cell>
          <cell r="E6">
            <v>5834474349</v>
          </cell>
          <cell r="F6">
            <v>4717701644</v>
          </cell>
          <cell r="G6">
            <v>1116772705</v>
          </cell>
          <cell r="H6">
            <v>6753691067</v>
          </cell>
          <cell r="I6">
            <v>2583681895</v>
          </cell>
          <cell r="J6">
            <v>462039344</v>
          </cell>
          <cell r="K6">
            <v>3707969828</v>
          </cell>
          <cell r="R6">
            <v>0</v>
          </cell>
          <cell r="V6">
            <v>-177932995</v>
          </cell>
          <cell r="X6">
            <v>0</v>
          </cell>
          <cell r="Y6">
            <v>-177932995</v>
          </cell>
          <cell r="Z6">
            <v>3044443</v>
          </cell>
          <cell r="AA6">
            <v>179601</v>
          </cell>
          <cell r="AC6">
            <v>-181157039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14354238868.610001</v>
          </cell>
          <cell r="D7">
            <v>13898495791.799999</v>
          </cell>
          <cell r="E7">
            <v>1552192449.6099999</v>
          </cell>
          <cell r="F7">
            <v>1552192449.6099999</v>
          </cell>
          <cell r="H7">
            <v>5771802994.8099995</v>
          </cell>
          <cell r="I7">
            <v>708176026.17999995</v>
          </cell>
          <cell r="J7">
            <v>543540177.5</v>
          </cell>
          <cell r="K7">
            <v>4520086791.1300001</v>
          </cell>
          <cell r="V7">
            <v>309863846.49000001</v>
          </cell>
          <cell r="X7">
            <v>47965326.869999997</v>
          </cell>
          <cell r="Y7">
            <v>309863846.49000001</v>
          </cell>
          <cell r="Z7">
            <v>18405246.039999999</v>
          </cell>
          <cell r="AA7">
            <v>12040965.08</v>
          </cell>
          <cell r="AB7">
            <v>47962246</v>
          </cell>
          <cell r="AC7">
            <v>231455389.37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4627552572.7399998</v>
          </cell>
          <cell r="D8">
            <v>4464178128.4300003</v>
          </cell>
          <cell r="E8">
            <v>791092272.00999999</v>
          </cell>
          <cell r="F8">
            <v>791092272.00999999</v>
          </cell>
          <cell r="H8">
            <v>3287235595.25</v>
          </cell>
          <cell r="I8">
            <v>1770721804.23</v>
          </cell>
          <cell r="K8">
            <v>1184515224.02</v>
          </cell>
          <cell r="S8">
            <v>331998567</v>
          </cell>
          <cell r="V8">
            <v>30754433.920000002</v>
          </cell>
          <cell r="X8">
            <v>612</v>
          </cell>
          <cell r="Y8">
            <v>30754433.920000002</v>
          </cell>
          <cell r="Z8">
            <v>37798526.859999999</v>
          </cell>
          <cell r="AA8">
            <v>24470</v>
          </cell>
          <cell r="AB8">
            <v>293042.25</v>
          </cell>
          <cell r="AC8">
            <v>-7361605.1900000004</v>
          </cell>
        </row>
        <row r="9">
          <cell r="A9">
            <v>16</v>
          </cell>
          <cell r="B9" t="str">
            <v xml:space="preserve">FONDO MUTUO DE INVERSION DE LOS EMPLEADOS DE LA CAJA DE COMPENSACION FAMILIAR </v>
          </cell>
          <cell r="C9">
            <v>13138640010.110001</v>
          </cell>
          <cell r="D9">
            <v>12305417891.799999</v>
          </cell>
          <cell r="E9">
            <v>454153931.86000001</v>
          </cell>
          <cell r="F9">
            <v>454140361.86000001</v>
          </cell>
          <cell r="G9">
            <v>13570</v>
          </cell>
          <cell r="H9">
            <v>6110730670.6499996</v>
          </cell>
          <cell r="I9">
            <v>807526496.04999995</v>
          </cell>
          <cell r="K9">
            <v>1006634112</v>
          </cell>
          <cell r="L9">
            <v>3279664430.2199998</v>
          </cell>
          <cell r="N9">
            <v>1016905632.38</v>
          </cell>
          <cell r="V9">
            <v>350137183.54000002</v>
          </cell>
          <cell r="Y9">
            <v>350137183.54000002</v>
          </cell>
          <cell r="Z9">
            <v>70873369.939999998</v>
          </cell>
          <cell r="AA9">
            <v>4449195</v>
          </cell>
          <cell r="AC9">
            <v>274814618.60000002</v>
          </cell>
        </row>
        <row r="10">
          <cell r="A10">
            <v>20</v>
          </cell>
          <cell r="B10" t="str">
            <v xml:space="preserve">FONDO MUTUO DE INVERSION HOTELES ESTELAR DE COLOMBIA         </v>
          </cell>
          <cell r="C10">
            <v>3216410031.9899998</v>
          </cell>
          <cell r="D10">
            <v>2684199631.7199998</v>
          </cell>
          <cell r="E10">
            <v>1852831319.5599999</v>
          </cell>
          <cell r="F10">
            <v>1852831319.5599999</v>
          </cell>
          <cell r="H10">
            <v>709284127.34000003</v>
          </cell>
          <cell r="I10">
            <v>98670744.349999994</v>
          </cell>
          <cell r="J10">
            <v>610613382.99000001</v>
          </cell>
          <cell r="V10">
            <v>-76009847.549999997</v>
          </cell>
          <cell r="X10">
            <v>0</v>
          </cell>
          <cell r="Y10">
            <v>-76009847.549999997</v>
          </cell>
          <cell r="Z10">
            <v>12346419.529999999</v>
          </cell>
          <cell r="AA10">
            <v>321342</v>
          </cell>
          <cell r="AC10">
            <v>-88677609.079999998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2225544405.1300001</v>
          </cell>
          <cell r="D11">
            <v>2092049326.4200001</v>
          </cell>
          <cell r="E11">
            <v>988888370.40999997</v>
          </cell>
          <cell r="F11">
            <v>988888370.40999997</v>
          </cell>
          <cell r="H11">
            <v>1154665030.3299999</v>
          </cell>
          <cell r="I11">
            <v>148006915</v>
          </cell>
          <cell r="J11">
            <v>62954146</v>
          </cell>
          <cell r="K11">
            <v>831903227.79999995</v>
          </cell>
          <cell r="T11">
            <v>111800741.53</v>
          </cell>
          <cell r="V11">
            <v>-58001250.049999997</v>
          </cell>
          <cell r="W11">
            <v>1420437</v>
          </cell>
          <cell r="X11">
            <v>821129</v>
          </cell>
          <cell r="Y11">
            <v>-58001250.049999997</v>
          </cell>
          <cell r="Z11">
            <v>10307532.76</v>
          </cell>
          <cell r="AA11">
            <v>653329.35</v>
          </cell>
          <cell r="AC11">
            <v>-68962112.159999996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4753703232</v>
          </cell>
          <cell r="D12">
            <v>4727236839</v>
          </cell>
          <cell r="E12">
            <v>1713156190</v>
          </cell>
          <cell r="F12">
            <v>1713156190</v>
          </cell>
          <cell r="H12">
            <v>2626652685</v>
          </cell>
          <cell r="I12">
            <v>447533792</v>
          </cell>
          <cell r="J12">
            <v>592363657</v>
          </cell>
          <cell r="K12">
            <v>1586755236</v>
          </cell>
          <cell r="V12">
            <v>30840096</v>
          </cell>
          <cell r="X12">
            <v>516</v>
          </cell>
          <cell r="Y12">
            <v>30840096</v>
          </cell>
          <cell r="Z12">
            <v>10986310</v>
          </cell>
          <cell r="AA12">
            <v>9836981</v>
          </cell>
          <cell r="AC12">
            <v>10016805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22611654082</v>
          </cell>
          <cell r="D13">
            <v>22411252958</v>
          </cell>
          <cell r="E13">
            <v>2403970378</v>
          </cell>
          <cell r="F13">
            <v>2403970378</v>
          </cell>
          <cell r="H13">
            <v>11440287572</v>
          </cell>
          <cell r="I13">
            <v>6170408502</v>
          </cell>
          <cell r="K13">
            <v>3331546296</v>
          </cell>
          <cell r="O13">
            <v>1938332774</v>
          </cell>
          <cell r="V13">
            <v>446760740</v>
          </cell>
          <cell r="X13">
            <v>2466964</v>
          </cell>
          <cell r="Y13">
            <v>446760740</v>
          </cell>
          <cell r="Z13">
            <v>23742617</v>
          </cell>
          <cell r="AA13">
            <v>1186026</v>
          </cell>
          <cell r="AB13">
            <v>2887822</v>
          </cell>
          <cell r="AC13">
            <v>418944275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3267544935.2399998</v>
          </cell>
          <cell r="D14">
            <v>2968359090.9299998</v>
          </cell>
          <cell r="E14">
            <v>853631731.25</v>
          </cell>
          <cell r="F14">
            <v>853631731.25</v>
          </cell>
          <cell r="H14">
            <v>752794865.60000002</v>
          </cell>
          <cell r="I14">
            <v>752794865.60000002</v>
          </cell>
          <cell r="V14">
            <v>21170388.559999999</v>
          </cell>
          <cell r="X14">
            <v>58648.11</v>
          </cell>
          <cell r="Y14">
            <v>21170388.559999999</v>
          </cell>
          <cell r="Z14">
            <v>22501655.77</v>
          </cell>
          <cell r="AA14">
            <v>7026583.9900000002</v>
          </cell>
          <cell r="AB14">
            <v>2881.98</v>
          </cell>
          <cell r="AC14">
            <v>-8360733.1799999997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34166359014.09</v>
          </cell>
          <cell r="D15">
            <v>33648893821.220001</v>
          </cell>
          <cell r="E15">
            <v>952273973.15999997</v>
          </cell>
          <cell r="F15">
            <v>952273973.15999997</v>
          </cell>
          <cell r="H15">
            <v>32530148678.360001</v>
          </cell>
          <cell r="I15">
            <v>18393762597.48</v>
          </cell>
          <cell r="K15">
            <v>14136386080.879999</v>
          </cell>
          <cell r="V15">
            <v>305028472.91000003</v>
          </cell>
          <cell r="X15">
            <v>4653636.46</v>
          </cell>
          <cell r="Y15">
            <v>305028472.91000003</v>
          </cell>
          <cell r="Z15">
            <v>18617150.809999999</v>
          </cell>
          <cell r="AA15">
            <v>21729101.440000001</v>
          </cell>
          <cell r="AB15">
            <v>4653636.01</v>
          </cell>
          <cell r="AC15">
            <v>260028584.65000001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13405916917.049999</v>
          </cell>
          <cell r="D16">
            <v>12965696949.360001</v>
          </cell>
          <cell r="E16">
            <v>353429490.98000002</v>
          </cell>
          <cell r="F16">
            <v>75609418.980000004</v>
          </cell>
          <cell r="G16">
            <v>277820072</v>
          </cell>
          <cell r="H16">
            <v>7473282823.4200001</v>
          </cell>
          <cell r="I16">
            <v>374629426.64999998</v>
          </cell>
          <cell r="K16">
            <v>1233011756.28</v>
          </cell>
          <cell r="O16">
            <v>2622501913.96</v>
          </cell>
          <cell r="P16">
            <v>3243139726.5300002</v>
          </cell>
          <cell r="V16">
            <v>381840123.48000002</v>
          </cell>
          <cell r="Y16">
            <v>381840123.48000002</v>
          </cell>
          <cell r="Z16">
            <v>84586308.030000001</v>
          </cell>
          <cell r="AA16">
            <v>21452069.030000001</v>
          </cell>
          <cell r="AC16">
            <v>275801746.42000002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12353403226.030001</v>
          </cell>
          <cell r="D17">
            <v>12250170363.18</v>
          </cell>
          <cell r="E17">
            <v>1507363538.3500001</v>
          </cell>
          <cell r="F17">
            <v>1199171537.1600001</v>
          </cell>
          <cell r="G17">
            <v>308192001.19</v>
          </cell>
          <cell r="H17">
            <v>8732482367.9200001</v>
          </cell>
          <cell r="I17">
            <v>2473549902.2399998</v>
          </cell>
          <cell r="J17">
            <v>1301837305.3</v>
          </cell>
          <cell r="K17">
            <v>4957095160.3800001</v>
          </cell>
          <cell r="V17">
            <v>69538968.579999998</v>
          </cell>
          <cell r="X17">
            <v>15000000</v>
          </cell>
          <cell r="Y17">
            <v>69538968.579999998</v>
          </cell>
          <cell r="Z17">
            <v>29520074.77</v>
          </cell>
          <cell r="AA17">
            <v>3338976.54</v>
          </cell>
          <cell r="AB17">
            <v>15000000</v>
          </cell>
          <cell r="AC17">
            <v>21679917.27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4376893360.8400002</v>
          </cell>
          <cell r="D18">
            <v>4243499350.77</v>
          </cell>
          <cell r="E18">
            <v>24647771.899999999</v>
          </cell>
          <cell r="F18">
            <v>24214063.77</v>
          </cell>
          <cell r="G18">
            <v>433708.13</v>
          </cell>
          <cell r="H18">
            <v>3268968027</v>
          </cell>
          <cell r="I18">
            <v>2125583036</v>
          </cell>
          <cell r="K18">
            <v>1143384991</v>
          </cell>
          <cell r="V18">
            <v>74098447.670000002</v>
          </cell>
          <cell r="X18">
            <v>3371126</v>
          </cell>
          <cell r="Y18">
            <v>74098447.670000002</v>
          </cell>
          <cell r="Z18">
            <v>21832988</v>
          </cell>
          <cell r="AA18">
            <v>7038729.5099999998</v>
          </cell>
          <cell r="AB18">
            <v>2710626</v>
          </cell>
          <cell r="AC18">
            <v>42516104.159999996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23408596242.240002</v>
          </cell>
          <cell r="D19">
            <v>22747912185.32</v>
          </cell>
          <cell r="E19">
            <v>17685178863.23</v>
          </cell>
          <cell r="F19">
            <v>17685178863.23</v>
          </cell>
          <cell r="H19">
            <v>4171430924.77</v>
          </cell>
          <cell r="J19">
            <v>4171430924.77</v>
          </cell>
          <cell r="V19">
            <v>-763169607.46000004</v>
          </cell>
          <cell r="X19">
            <v>414002177</v>
          </cell>
          <cell r="Y19">
            <v>-763169607.46000004</v>
          </cell>
          <cell r="Z19">
            <v>41787245.719999999</v>
          </cell>
          <cell r="AA19">
            <v>47352210.100000001</v>
          </cell>
          <cell r="AC19">
            <v>-852309063.27999997</v>
          </cell>
        </row>
        <row r="20">
          <cell r="A20">
            <v>46</v>
          </cell>
          <cell r="B20" t="str">
            <v>FONDO MUTUO DE INVERSION  TRABAJADORES DE LAS COMPAÑIAS CEMENTERAS Y ASOC.</v>
          </cell>
          <cell r="C20">
            <v>10959501709.959999</v>
          </cell>
          <cell r="D20">
            <v>10923372255.610001</v>
          </cell>
          <cell r="E20">
            <v>6905654237.1700001</v>
          </cell>
          <cell r="F20">
            <v>6903317990.1700001</v>
          </cell>
          <cell r="G20">
            <v>2336247</v>
          </cell>
          <cell r="H20">
            <v>1779335828.3699999</v>
          </cell>
          <cell r="I20">
            <v>1006338229.29</v>
          </cell>
          <cell r="K20">
            <v>772997599.08000004</v>
          </cell>
          <cell r="V20">
            <v>-123755220.47</v>
          </cell>
          <cell r="Y20">
            <v>-123755220.47</v>
          </cell>
          <cell r="Z20">
            <v>37685974.939999998</v>
          </cell>
          <cell r="AA20">
            <v>5742020.9800000004</v>
          </cell>
          <cell r="AC20">
            <v>-167183216.38999999</v>
          </cell>
        </row>
        <row r="21">
          <cell r="A21">
            <v>47</v>
          </cell>
          <cell r="B21" t="str">
            <v>FONDO MUTUO DE INVERSIÓN FUTURO</v>
          </cell>
          <cell r="C21">
            <v>32316271763.48</v>
          </cell>
          <cell r="D21">
            <v>32181733806</v>
          </cell>
          <cell r="E21">
            <v>13682623194.93</v>
          </cell>
          <cell r="F21">
            <v>13679737434.93</v>
          </cell>
          <cell r="G21">
            <v>2885760</v>
          </cell>
          <cell r="H21">
            <v>14506362590.549999</v>
          </cell>
          <cell r="I21">
            <v>2030921531.5799999</v>
          </cell>
          <cell r="J21">
            <v>1688100240.6600001</v>
          </cell>
          <cell r="K21">
            <v>10787340818.309999</v>
          </cell>
          <cell r="V21">
            <v>-1367212278.6500001</v>
          </cell>
          <cell r="X21">
            <v>363485857.48000002</v>
          </cell>
          <cell r="Y21">
            <v>-1367212278.6500001</v>
          </cell>
          <cell r="Z21">
            <v>53194589.079999998</v>
          </cell>
          <cell r="AA21">
            <v>21739172.68</v>
          </cell>
          <cell r="AB21">
            <v>45776.54</v>
          </cell>
          <cell r="AC21">
            <v>-1442191816.95</v>
          </cell>
        </row>
        <row r="22">
          <cell r="A22">
            <v>48</v>
          </cell>
          <cell r="B22" t="str">
            <v>FONDO MUTUO DE INVERSION DE LEONISA S.A.</v>
          </cell>
          <cell r="C22">
            <v>13941657294.799999</v>
          </cell>
          <cell r="D22">
            <v>13462780612.84</v>
          </cell>
          <cell r="E22">
            <v>9679549545.0499992</v>
          </cell>
          <cell r="F22">
            <v>9679549545.0499992</v>
          </cell>
          <cell r="H22">
            <v>3102107465.77</v>
          </cell>
          <cell r="I22">
            <v>468055399.05000001</v>
          </cell>
          <cell r="J22">
            <v>881649390.45000005</v>
          </cell>
          <cell r="K22">
            <v>1752402676.27</v>
          </cell>
          <cell r="V22">
            <v>-666788361.39999998</v>
          </cell>
          <cell r="X22">
            <v>101056476</v>
          </cell>
          <cell r="Y22">
            <v>-666788361.39999998</v>
          </cell>
          <cell r="Z22">
            <v>10781700.82</v>
          </cell>
          <cell r="AA22">
            <v>5291283</v>
          </cell>
          <cell r="AC22">
            <v>-682861345.22000003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3162011944.52</v>
          </cell>
          <cell r="D23">
            <v>2935482613.5999999</v>
          </cell>
          <cell r="E23">
            <v>1581356854.79</v>
          </cell>
          <cell r="F23">
            <v>1581356854.79</v>
          </cell>
          <cell r="H23">
            <v>1466926205.9100001</v>
          </cell>
          <cell r="I23">
            <v>329302193.91000003</v>
          </cell>
          <cell r="J23">
            <v>358938829</v>
          </cell>
          <cell r="K23">
            <v>778685183</v>
          </cell>
          <cell r="V23">
            <v>155004095.00999999</v>
          </cell>
          <cell r="X23">
            <v>95422</v>
          </cell>
          <cell r="Y23">
            <v>155004095.00999999</v>
          </cell>
          <cell r="Z23">
            <v>4778922.6399999997</v>
          </cell>
          <cell r="AA23">
            <v>28004291.68</v>
          </cell>
          <cell r="AC23">
            <v>122220880.69</v>
          </cell>
        </row>
        <row r="24">
          <cell r="A24">
            <v>52</v>
          </cell>
          <cell r="B24" t="str">
            <v xml:space="preserve">FONDO MUTUO DE INVERSION DE LOS TRABAJADORES DE PRODUCTOS FAMILIA </v>
          </cell>
          <cell r="C24">
            <v>31009454717.509998</v>
          </cell>
          <cell r="D24">
            <v>28680285504</v>
          </cell>
          <cell r="E24">
            <v>18163773323.84</v>
          </cell>
          <cell r="F24">
            <v>15963622903.26</v>
          </cell>
          <cell r="G24">
            <v>2200150420.5799999</v>
          </cell>
          <cell r="H24">
            <v>0</v>
          </cell>
          <cell r="V24">
            <v>-927000575.03999996</v>
          </cell>
          <cell r="X24">
            <v>0</v>
          </cell>
          <cell r="Y24">
            <v>-927000575.03999996</v>
          </cell>
          <cell r="Z24">
            <v>79841035.219999999</v>
          </cell>
          <cell r="AA24">
            <v>5542946</v>
          </cell>
          <cell r="AB24">
            <v>0</v>
          </cell>
          <cell r="AC24">
            <v>-1012384556.26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1907871052</v>
          </cell>
          <cell r="D25">
            <v>1857141114</v>
          </cell>
          <cell r="E25">
            <v>91897033</v>
          </cell>
          <cell r="F25">
            <v>91897033</v>
          </cell>
          <cell r="H25">
            <v>774355427</v>
          </cell>
          <cell r="I25">
            <v>449405980</v>
          </cell>
          <cell r="K25">
            <v>324949447</v>
          </cell>
          <cell r="V25">
            <v>14973926</v>
          </cell>
          <cell r="X25">
            <v>34707</v>
          </cell>
          <cell r="Y25">
            <v>14973926</v>
          </cell>
          <cell r="Z25">
            <v>7965059</v>
          </cell>
          <cell r="AA25">
            <v>242924</v>
          </cell>
          <cell r="AC25">
            <v>6765943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7061482464.5100002</v>
          </cell>
          <cell r="D26">
            <v>6911049958.6099997</v>
          </cell>
          <cell r="E26">
            <v>3205788838.8899999</v>
          </cell>
          <cell r="F26">
            <v>3205788838.8899999</v>
          </cell>
          <cell r="H26">
            <v>2291754349</v>
          </cell>
          <cell r="I26">
            <v>1442022029</v>
          </cell>
          <cell r="K26">
            <v>849732320</v>
          </cell>
          <cell r="V26">
            <v>-157558072.19</v>
          </cell>
          <cell r="X26">
            <v>5091016.17</v>
          </cell>
          <cell r="Y26">
            <v>-157558072.19</v>
          </cell>
          <cell r="Z26">
            <v>13789159.029999999</v>
          </cell>
          <cell r="AA26">
            <v>7755249.6900000004</v>
          </cell>
          <cell r="AB26">
            <v>5031415</v>
          </cell>
          <cell r="AC26">
            <v>-184133895.91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2668260847.5999999</v>
          </cell>
          <cell r="D27">
            <v>2590799366.9699998</v>
          </cell>
          <cell r="E27">
            <v>442565826.42000002</v>
          </cell>
          <cell r="F27">
            <v>442565826.42000002</v>
          </cell>
          <cell r="H27">
            <v>122104039.63</v>
          </cell>
          <cell r="I27">
            <v>76444359.629999995</v>
          </cell>
          <cell r="K27">
            <v>45659680</v>
          </cell>
          <cell r="V27">
            <v>34462616.299999997</v>
          </cell>
          <cell r="X27">
            <v>5633515</v>
          </cell>
          <cell r="Y27">
            <v>34462616.299999997</v>
          </cell>
          <cell r="Z27">
            <v>13717672.5</v>
          </cell>
          <cell r="AA27">
            <v>1052233.76</v>
          </cell>
          <cell r="AB27">
            <v>24976.38</v>
          </cell>
          <cell r="AC27">
            <v>19667733.66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35295959460.699997</v>
          </cell>
          <cell r="D28">
            <v>31590995444.279999</v>
          </cell>
          <cell r="E28">
            <v>14509847548.82</v>
          </cell>
          <cell r="F28">
            <v>14509847548.82</v>
          </cell>
          <cell r="H28">
            <v>20593413970.389999</v>
          </cell>
          <cell r="I28">
            <v>6519056761.0699997</v>
          </cell>
          <cell r="J28">
            <v>702163616.62</v>
          </cell>
          <cell r="K28">
            <v>11119344406.700001</v>
          </cell>
          <cell r="N28">
            <v>627561077</v>
          </cell>
          <cell r="Q28">
            <v>1625288109</v>
          </cell>
          <cell r="V28">
            <v>199985591.59</v>
          </cell>
          <cell r="X28">
            <v>700000000</v>
          </cell>
          <cell r="Y28">
            <v>199985591.59</v>
          </cell>
          <cell r="Z28">
            <v>46958390.549999997</v>
          </cell>
          <cell r="AA28">
            <v>1350246</v>
          </cell>
          <cell r="AB28">
            <v>240000</v>
          </cell>
          <cell r="AC28">
            <v>151436955.03999999</v>
          </cell>
        </row>
        <row r="29">
          <cell r="A29">
            <v>61</v>
          </cell>
          <cell r="B29" t="str">
            <v>FONDO MUTUO DE INVERSION FONBYH</v>
          </cell>
          <cell r="C29">
            <v>11686192178.290001</v>
          </cell>
          <cell r="D29">
            <v>10866055243.870001</v>
          </cell>
          <cell r="E29">
            <v>457695664.50999999</v>
          </cell>
          <cell r="F29">
            <v>402718669.04000002</v>
          </cell>
          <cell r="G29">
            <v>54976995.469999999</v>
          </cell>
          <cell r="H29">
            <v>5972090624.1300001</v>
          </cell>
          <cell r="I29">
            <v>2120816294.74</v>
          </cell>
          <cell r="K29">
            <v>3851274329.3899999</v>
          </cell>
          <cell r="V29">
            <v>127970526.25</v>
          </cell>
          <cell r="X29">
            <v>24127551.760000002</v>
          </cell>
          <cell r="Y29">
            <v>127970526.25</v>
          </cell>
          <cell r="Z29">
            <v>41928768.590000004</v>
          </cell>
          <cell r="AA29">
            <v>1413564.91</v>
          </cell>
          <cell r="AB29">
            <v>23349229.030000001</v>
          </cell>
          <cell r="AC29">
            <v>61278963.719999999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2515608633.29</v>
          </cell>
          <cell r="D30">
            <v>2435207371.9899998</v>
          </cell>
          <cell r="E30">
            <v>1522915529</v>
          </cell>
          <cell r="F30">
            <v>1522915529</v>
          </cell>
          <cell r="H30">
            <v>445124202</v>
          </cell>
          <cell r="I30">
            <v>445124202</v>
          </cell>
          <cell r="K30">
            <v>0</v>
          </cell>
          <cell r="V30">
            <v>-89945149.079999998</v>
          </cell>
          <cell r="X30">
            <v>214000</v>
          </cell>
          <cell r="Y30">
            <v>-89945149.079999998</v>
          </cell>
          <cell r="Z30">
            <v>10850184</v>
          </cell>
          <cell r="AA30">
            <v>1330016.95</v>
          </cell>
          <cell r="AB30">
            <v>0</v>
          </cell>
          <cell r="AC30">
            <v>-102125350.03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72251970.439999998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3219318.55</v>
          </cell>
          <cell r="X31">
            <v>696000</v>
          </cell>
          <cell r="Y31">
            <v>3219318.55</v>
          </cell>
          <cell r="Z31">
            <v>769742</v>
          </cell>
          <cell r="AA31">
            <v>230000</v>
          </cell>
          <cell r="AB31">
            <v>696000</v>
          </cell>
          <cell r="AC31">
            <v>1523576.55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14380123650.049999</v>
          </cell>
          <cell r="D32">
            <v>14356961135.049999</v>
          </cell>
          <cell r="E32">
            <v>4142664064.4400001</v>
          </cell>
          <cell r="F32">
            <v>4142664064.4400001</v>
          </cell>
          <cell r="H32">
            <v>7870667682.7199993</v>
          </cell>
          <cell r="I32">
            <v>4465182591.1899996</v>
          </cell>
          <cell r="J32">
            <v>327443281.64999998</v>
          </cell>
          <cell r="K32">
            <v>2733855234.8800001</v>
          </cell>
          <cell r="S32">
            <v>344186575</v>
          </cell>
          <cell r="V32">
            <v>-6638246.9699999997</v>
          </cell>
          <cell r="Y32">
            <v>-6638246.9699999997</v>
          </cell>
          <cell r="Z32">
            <v>33320627.829999998</v>
          </cell>
          <cell r="AA32">
            <v>1940001.78</v>
          </cell>
          <cell r="AC32">
            <v>-41898876.579999998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77214215676.649994</v>
          </cell>
          <cell r="D33">
            <v>77132977586.149994</v>
          </cell>
          <cell r="E33">
            <v>61014524260.32</v>
          </cell>
          <cell r="F33">
            <v>61014524260.32</v>
          </cell>
          <cell r="H33">
            <v>13499807237.76</v>
          </cell>
          <cell r="I33">
            <v>3446191710.1799998</v>
          </cell>
          <cell r="J33">
            <v>1184335098</v>
          </cell>
          <cell r="K33">
            <v>8869280429.5799999</v>
          </cell>
          <cell r="V33">
            <v>-4343620563.1899996</v>
          </cell>
          <cell r="X33">
            <v>800000</v>
          </cell>
          <cell r="Y33">
            <v>-4343620563.1899996</v>
          </cell>
          <cell r="Z33">
            <v>29696350.43</v>
          </cell>
          <cell r="AA33">
            <v>217279314.97</v>
          </cell>
          <cell r="AB33">
            <v>3501</v>
          </cell>
          <cell r="AC33">
            <v>-4590599729.5900002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7938957899.21</v>
          </cell>
          <cell r="D34">
            <v>7471423217.8400002</v>
          </cell>
          <cell r="E34">
            <v>3040467029.1799998</v>
          </cell>
          <cell r="F34">
            <v>3010015943.98</v>
          </cell>
          <cell r="G34">
            <v>30451085.199999999</v>
          </cell>
          <cell r="H34">
            <v>4021436073</v>
          </cell>
          <cell r="K34">
            <v>4021436073</v>
          </cell>
          <cell r="V34">
            <v>-87084205.739999995</v>
          </cell>
          <cell r="X34">
            <v>2447103</v>
          </cell>
          <cell r="Y34">
            <v>-87084205.739999995</v>
          </cell>
          <cell r="Z34">
            <v>3478789.29</v>
          </cell>
          <cell r="AA34">
            <v>2600035.14</v>
          </cell>
          <cell r="AC34">
            <v>-93163030.170000002</v>
          </cell>
        </row>
        <row r="35">
          <cell r="A35">
            <v>73</v>
          </cell>
          <cell r="B35" t="str">
            <v xml:space="preserve">FONDO MUTUO DE INVERSION SOCIAL                              </v>
          </cell>
          <cell r="C35">
            <v>24991563697.889999</v>
          </cell>
          <cell r="D35">
            <v>24872913182.950001</v>
          </cell>
          <cell r="E35">
            <v>4319141586.6300001</v>
          </cell>
          <cell r="F35">
            <v>4319141586.6300001</v>
          </cell>
          <cell r="H35">
            <v>18121460941.400002</v>
          </cell>
          <cell r="I35">
            <v>7426229618.7600002</v>
          </cell>
          <cell r="K35">
            <v>10695231322.639999</v>
          </cell>
          <cell r="V35">
            <v>-276594833.94999999</v>
          </cell>
          <cell r="X35">
            <v>1697.45</v>
          </cell>
          <cell r="Y35">
            <v>-276594833.94999999</v>
          </cell>
          <cell r="Z35">
            <v>78957381.480000004</v>
          </cell>
          <cell r="AA35">
            <v>38114600.079999998</v>
          </cell>
          <cell r="AB35">
            <v>0</v>
          </cell>
          <cell r="AC35">
            <v>-393666815.50999999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24308489749</v>
          </cell>
          <cell r="D36">
            <v>24079330868</v>
          </cell>
          <cell r="E36">
            <v>7499929828</v>
          </cell>
          <cell r="F36">
            <v>7453876989</v>
          </cell>
          <cell r="G36">
            <v>46052839</v>
          </cell>
          <cell r="H36">
            <v>16052433239</v>
          </cell>
          <cell r="I36">
            <v>4331989632</v>
          </cell>
          <cell r="J36">
            <v>314907902</v>
          </cell>
          <cell r="K36">
            <v>11405535705</v>
          </cell>
          <cell r="S36">
            <v>0</v>
          </cell>
          <cell r="V36">
            <v>-124635750</v>
          </cell>
          <cell r="X36">
            <v>446592893</v>
          </cell>
          <cell r="Y36">
            <v>-124635750</v>
          </cell>
          <cell r="Z36">
            <v>77587050</v>
          </cell>
          <cell r="AA36">
            <v>0</v>
          </cell>
          <cell r="AB36">
            <v>0</v>
          </cell>
          <cell r="AC36">
            <v>-202222800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4752593591.9700003</v>
          </cell>
          <cell r="D37">
            <v>4562823430.1000004</v>
          </cell>
          <cell r="E37">
            <v>1707071383.4100001</v>
          </cell>
          <cell r="F37">
            <v>1707071383.4100001</v>
          </cell>
          <cell r="H37">
            <v>2149236012</v>
          </cell>
          <cell r="I37">
            <v>547331713.96000004</v>
          </cell>
          <cell r="J37">
            <v>221581108.31999999</v>
          </cell>
          <cell r="K37">
            <v>1380323189.72</v>
          </cell>
          <cell r="V37">
            <v>-46238157.390000001</v>
          </cell>
          <cell r="Y37">
            <v>-46238157.390000001</v>
          </cell>
          <cell r="Z37">
            <v>24850958.719999999</v>
          </cell>
          <cell r="AA37">
            <v>233008</v>
          </cell>
          <cell r="AC37">
            <v>-71322124.109999999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5829622610.8800001</v>
          </cell>
          <cell r="D38">
            <v>5810622974.3999996</v>
          </cell>
          <cell r="E38">
            <v>1067675537.75</v>
          </cell>
          <cell r="F38">
            <v>1066613297.75</v>
          </cell>
          <cell r="G38">
            <v>1062240</v>
          </cell>
          <cell r="H38">
            <v>3691896231.4900002</v>
          </cell>
          <cell r="I38">
            <v>1285715165.9400001</v>
          </cell>
          <cell r="J38">
            <v>406127077.43000001</v>
          </cell>
          <cell r="K38">
            <v>1343320289.0999999</v>
          </cell>
          <cell r="L38">
            <v>648053464.88</v>
          </cell>
          <cell r="S38">
            <v>8680234.1400000006</v>
          </cell>
          <cell r="V38">
            <v>-40656375.32</v>
          </cell>
          <cell r="X38">
            <v>2316.65</v>
          </cell>
          <cell r="Y38">
            <v>-40656375.32</v>
          </cell>
          <cell r="Z38">
            <v>13522311.789999999</v>
          </cell>
          <cell r="AA38">
            <v>2502907.9300000002</v>
          </cell>
          <cell r="AB38">
            <v>1280</v>
          </cell>
          <cell r="AC38">
            <v>-56682875.039999999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14677155970.98</v>
          </cell>
          <cell r="D39">
            <v>14384808955.98</v>
          </cell>
          <cell r="E39">
            <v>63498930</v>
          </cell>
          <cell r="F39">
            <v>63498930</v>
          </cell>
          <cell r="H39">
            <v>10125785304.059999</v>
          </cell>
          <cell r="I39">
            <v>3132725658.8099999</v>
          </cell>
          <cell r="K39">
            <v>4215135406.2199998</v>
          </cell>
          <cell r="L39">
            <v>538307541.05999994</v>
          </cell>
          <cell r="N39">
            <v>1713425986.8</v>
          </cell>
          <cell r="S39">
            <v>526190711.17000002</v>
          </cell>
          <cell r="V39">
            <v>273881229.19999999</v>
          </cell>
          <cell r="X39">
            <v>245500</v>
          </cell>
          <cell r="Y39">
            <v>273881229.19999999</v>
          </cell>
          <cell r="Z39">
            <v>29613425.210000001</v>
          </cell>
          <cell r="AA39">
            <v>3216167</v>
          </cell>
          <cell r="AC39">
            <v>241051636.99000001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57007292000.860001</v>
          </cell>
          <cell r="D40">
            <v>55249448355.639999</v>
          </cell>
          <cell r="E40">
            <v>16799034127.58</v>
          </cell>
          <cell r="F40">
            <v>16753018936.030001</v>
          </cell>
          <cell r="G40">
            <v>46015191.549999997</v>
          </cell>
          <cell r="H40">
            <v>37117782406.110001</v>
          </cell>
          <cell r="I40">
            <v>3211143149.25</v>
          </cell>
          <cell r="K40">
            <v>3966320161.73</v>
          </cell>
          <cell r="L40">
            <v>2043431454.5699999</v>
          </cell>
          <cell r="M40">
            <v>4250509748.75</v>
          </cell>
          <cell r="N40">
            <v>7527744180.8599997</v>
          </cell>
          <cell r="O40">
            <v>5794027161.3400002</v>
          </cell>
          <cell r="P40">
            <v>10324606549.610001</v>
          </cell>
          <cell r="V40">
            <v>-134128585.01000001</v>
          </cell>
          <cell r="X40">
            <v>1505.17</v>
          </cell>
          <cell r="Y40">
            <v>-134128585.01000001</v>
          </cell>
          <cell r="Z40">
            <v>255061565.87</v>
          </cell>
          <cell r="AA40">
            <v>104602919.20999999</v>
          </cell>
          <cell r="AB40">
            <v>2234358.08</v>
          </cell>
          <cell r="AC40">
            <v>-496027428.17000002</v>
          </cell>
        </row>
        <row r="41">
          <cell r="A41">
            <v>94</v>
          </cell>
          <cell r="B41" t="str">
            <v>FONDO MUTUO DE INVERSION DE SUCROMILES</v>
          </cell>
          <cell r="C41">
            <v>5520246324.7799997</v>
          </cell>
          <cell r="D41">
            <v>4920386244.5100002</v>
          </cell>
          <cell r="E41">
            <v>3890443209.6900001</v>
          </cell>
          <cell r="F41">
            <v>3358752551.8800001</v>
          </cell>
          <cell r="G41">
            <v>531690657.81</v>
          </cell>
          <cell r="H41">
            <v>228188518.5</v>
          </cell>
          <cell r="J41">
            <v>151937519</v>
          </cell>
          <cell r="K41">
            <v>76250999.5</v>
          </cell>
          <cell r="V41">
            <v>-73513755.930000007</v>
          </cell>
          <cell r="Y41">
            <v>-73513755.930000007</v>
          </cell>
          <cell r="Z41">
            <v>17432721.48</v>
          </cell>
          <cell r="AA41">
            <v>5697606</v>
          </cell>
          <cell r="AC41">
            <v>-96644083.409999996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10395011812.99</v>
          </cell>
          <cell r="D42">
            <v>8934518645.3299999</v>
          </cell>
          <cell r="E42">
            <v>2677047207.6799998</v>
          </cell>
          <cell r="F42">
            <v>2677047207.6799998</v>
          </cell>
          <cell r="H42">
            <v>1342914816.4099998</v>
          </cell>
          <cell r="J42">
            <v>255564504.03999999</v>
          </cell>
          <cell r="K42">
            <v>1087350312.3699999</v>
          </cell>
          <cell r="V42">
            <v>-69082754.150000006</v>
          </cell>
          <cell r="X42">
            <v>127969054</v>
          </cell>
          <cell r="Y42">
            <v>-69082754.150000006</v>
          </cell>
          <cell r="Z42">
            <v>7811735.1299999999</v>
          </cell>
          <cell r="AC42">
            <v>-76894489.280000001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5258477962.3900003</v>
          </cell>
          <cell r="D43">
            <v>5016784038.8800001</v>
          </cell>
          <cell r="E43">
            <v>810941656.59000003</v>
          </cell>
          <cell r="F43">
            <v>677324168.75</v>
          </cell>
          <cell r="G43">
            <v>133617487.84</v>
          </cell>
          <cell r="H43">
            <v>3133433967.9500003</v>
          </cell>
          <cell r="I43">
            <v>294906289.38</v>
          </cell>
          <cell r="K43">
            <v>2834807994.71</v>
          </cell>
          <cell r="U43">
            <v>3719683.86</v>
          </cell>
          <cell r="V43">
            <v>54433669.920000002</v>
          </cell>
          <cell r="Y43">
            <v>54433669.920000002</v>
          </cell>
          <cell r="Z43">
            <v>27999005.710000001</v>
          </cell>
          <cell r="AA43">
            <v>775639.96</v>
          </cell>
          <cell r="AB43">
            <v>78415.67</v>
          </cell>
          <cell r="AC43">
            <v>25580608.579999998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8437620387.54</v>
          </cell>
          <cell r="D44">
            <v>7936085944.8800001</v>
          </cell>
          <cell r="E44">
            <v>1309279217.6399999</v>
          </cell>
          <cell r="F44">
            <v>950528843.41999996</v>
          </cell>
          <cell r="G44">
            <v>358750374.22000003</v>
          </cell>
          <cell r="H44">
            <v>4520891759.4300003</v>
          </cell>
          <cell r="I44">
            <v>369751713.32999998</v>
          </cell>
          <cell r="K44">
            <v>4000482422.6799998</v>
          </cell>
          <cell r="U44">
            <v>150657623.41999999</v>
          </cell>
          <cell r="V44">
            <v>168089334.83000001</v>
          </cell>
          <cell r="Y44">
            <v>168089334.83000001</v>
          </cell>
          <cell r="Z44">
            <v>31540854.34</v>
          </cell>
          <cell r="AA44">
            <v>6289822.4400000004</v>
          </cell>
          <cell r="AB44">
            <v>172765.25</v>
          </cell>
          <cell r="AC44">
            <v>130085892.8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3736031577.6500001</v>
          </cell>
          <cell r="D45">
            <v>3592739724.9899998</v>
          </cell>
          <cell r="E45">
            <v>0</v>
          </cell>
          <cell r="H45">
            <v>3113016008.3000002</v>
          </cell>
          <cell r="K45">
            <v>3113016008.3000002</v>
          </cell>
          <cell r="V45">
            <v>61520286.25</v>
          </cell>
          <cell r="Y45">
            <v>61520286.25</v>
          </cell>
          <cell r="Z45">
            <v>15910714.42</v>
          </cell>
          <cell r="AA45">
            <v>1242137.6100000001</v>
          </cell>
          <cell r="AB45">
            <v>106389.2</v>
          </cell>
          <cell r="AC45">
            <v>44261045.020000003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6018493659.1899996</v>
          </cell>
          <cell r="D46">
            <v>5952643045.4300003</v>
          </cell>
          <cell r="E46">
            <v>166737502.44</v>
          </cell>
          <cell r="F46">
            <v>128885991.40000001</v>
          </cell>
          <cell r="G46">
            <v>37851511.039999999</v>
          </cell>
          <cell r="H46">
            <v>4310201087.25</v>
          </cell>
          <cell r="I46">
            <v>1530898580.0799999</v>
          </cell>
          <cell r="K46">
            <v>2779302507.1700001</v>
          </cell>
          <cell r="V46">
            <v>85741240.700000003</v>
          </cell>
          <cell r="X46">
            <v>1876447.05</v>
          </cell>
          <cell r="Y46">
            <v>85741240.700000003</v>
          </cell>
          <cell r="Z46">
            <v>40680625.939999998</v>
          </cell>
          <cell r="AA46">
            <v>3582677.68</v>
          </cell>
          <cell r="AB46">
            <v>9</v>
          </cell>
          <cell r="AC46">
            <v>41477928.079999998</v>
          </cell>
        </row>
        <row r="47">
          <cell r="A47">
            <v>119</v>
          </cell>
          <cell r="B47" t="str">
            <v xml:space="preserve">FONDO MUTUO DE INVERSION MUTUOCOLOMBIA                       </v>
          </cell>
          <cell r="C47">
            <v>44583630462.190002</v>
          </cell>
          <cell r="D47">
            <v>42974013877.699997</v>
          </cell>
          <cell r="E47">
            <v>11195776269.940001</v>
          </cell>
          <cell r="F47">
            <v>11195776269.940001</v>
          </cell>
          <cell r="H47">
            <v>27692328877.82</v>
          </cell>
          <cell r="I47">
            <v>8565141871.6899996</v>
          </cell>
          <cell r="K47">
            <v>13331068767.1</v>
          </cell>
          <cell r="L47">
            <v>5796118239.0299997</v>
          </cell>
          <cell r="V47">
            <v>-587337755.57000005</v>
          </cell>
          <cell r="Y47">
            <v>-587337755.57000005</v>
          </cell>
          <cell r="Z47">
            <v>32076587.559999999</v>
          </cell>
          <cell r="AA47">
            <v>340898.47</v>
          </cell>
          <cell r="AC47">
            <v>-619755241.60000002</v>
          </cell>
        </row>
      </sheetData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/>
      <sheetData sheetId="3">
        <row r="7">
          <cell r="B7" t="str">
            <v>CODIGO</v>
          </cell>
          <cell r="C7" t="str">
            <v>NOMBRE DEL FONDO</v>
          </cell>
          <cell r="D7" t="str">
            <v>ACTIVO</v>
          </cell>
          <cell r="E7" t="str">
            <v>Inversiones</v>
          </cell>
          <cell r="F7" t="str">
            <v>Renta variable</v>
          </cell>
          <cell r="G7" t="str">
            <v>Renta fija</v>
          </cell>
          <cell r="H7" t="str">
            <v>GANANCIAS</v>
          </cell>
        </row>
        <row r="8">
          <cell r="B8">
            <v>70</v>
          </cell>
          <cell r="C8" t="str">
            <v>FDO. MUTUO DE INV. DE LOS EMPLEADOS DE LA CIA. SURAMERICANA</v>
          </cell>
          <cell r="D8">
            <v>44070540154.550003</v>
          </cell>
          <cell r="E8">
            <v>43989025532.419998</v>
          </cell>
          <cell r="F8">
            <v>38603544310.669998</v>
          </cell>
          <cell r="G8">
            <v>5385481221.75</v>
          </cell>
          <cell r="H8">
            <v>97966683.489999995</v>
          </cell>
        </row>
        <row r="9">
          <cell r="B9">
            <v>91</v>
          </cell>
          <cell r="C9" t="str">
            <v xml:space="preserve">FDO. MUTUO DE AHORRO E INV. SEGURIDAD                  </v>
          </cell>
          <cell r="D9">
            <v>36598584443.489998</v>
          </cell>
          <cell r="E9">
            <v>34047755030.040001</v>
          </cell>
          <cell r="F9">
            <v>10363461902.059999</v>
          </cell>
          <cell r="G9">
            <v>23684293127.98</v>
          </cell>
          <cell r="H9">
            <v>899259797.91999996</v>
          </cell>
        </row>
        <row r="10">
          <cell r="B10">
            <v>29</v>
          </cell>
          <cell r="C10" t="str">
            <v xml:space="preserve">FDO. MUTUO INV. DEL BANCO DE LA REPUBLICA              </v>
          </cell>
          <cell r="D10">
            <v>29179431608.689999</v>
          </cell>
          <cell r="E10">
            <v>28828267193.68</v>
          </cell>
          <cell r="F10">
            <v>958611687.97000003</v>
          </cell>
          <cell r="G10">
            <v>27869655505.709999</v>
          </cell>
          <cell r="H10">
            <v>681858475.47000003</v>
          </cell>
        </row>
        <row r="11">
          <cell r="B11">
            <v>119</v>
          </cell>
          <cell r="C11" t="str">
            <v xml:space="preserve">FDO. MUTUO DE INV. MUTUOCOLOMBIA                       </v>
          </cell>
          <cell r="D11">
            <v>25247280391.509998</v>
          </cell>
          <cell r="E11">
            <v>24126888478.450001</v>
          </cell>
          <cell r="F11">
            <v>7537832474.6899996</v>
          </cell>
          <cell r="G11">
            <v>16589056003.76</v>
          </cell>
          <cell r="H11">
            <v>413704868.75</v>
          </cell>
        </row>
        <row r="12">
          <cell r="B12">
            <v>59</v>
          </cell>
          <cell r="C12" t="str">
            <v>FDO.COMPAÑIA  NAL CHOCOLATES</v>
          </cell>
          <cell r="D12">
            <v>21641103527.93</v>
          </cell>
          <cell r="E12">
            <v>21478001438.09</v>
          </cell>
          <cell r="F12">
            <v>13538706617.809999</v>
          </cell>
          <cell r="G12">
            <v>7939294820.2800007</v>
          </cell>
          <cell r="H12">
            <v>1417033860.1900001</v>
          </cell>
        </row>
        <row r="13">
          <cell r="B13">
            <v>47</v>
          </cell>
          <cell r="C13" t="str">
            <v xml:space="preserve">FONDO MUTUO DE INVERSIÓN FUTURO                        </v>
          </cell>
          <cell r="D13">
            <v>21451993881.439999</v>
          </cell>
          <cell r="E13">
            <v>20360404350.279999</v>
          </cell>
          <cell r="F13">
            <v>16378705437.450001</v>
          </cell>
          <cell r="G13">
            <v>3981698912.8299999</v>
          </cell>
          <cell r="H13">
            <v>460452397.45999998</v>
          </cell>
        </row>
        <row r="14">
          <cell r="B14">
            <v>73</v>
          </cell>
          <cell r="C14" t="str">
            <v xml:space="preserve">FDO. MUTUO DE INV. SOCIAL                              </v>
          </cell>
          <cell r="D14">
            <v>21364272907.740002</v>
          </cell>
          <cell r="E14">
            <v>19336580405.169998</v>
          </cell>
          <cell r="F14">
            <v>4871749590.0600004</v>
          </cell>
          <cell r="G14">
            <v>14464830815.109999</v>
          </cell>
          <cell r="H14">
            <v>597474857.17999995</v>
          </cell>
        </row>
        <row r="15">
          <cell r="B15">
            <v>25</v>
          </cell>
          <cell r="C15" t="str">
            <v>FDO.MONOMEROS COLOMBO - VENEZOLANOS</v>
          </cell>
          <cell r="D15">
            <v>17271414917</v>
          </cell>
          <cell r="E15">
            <v>9067465384</v>
          </cell>
          <cell r="F15">
            <v>1975292755</v>
          </cell>
          <cell r="G15">
            <v>7092172629</v>
          </cell>
          <cell r="H15">
            <v>836179772</v>
          </cell>
        </row>
        <row r="16">
          <cell r="B16">
            <v>52</v>
          </cell>
          <cell r="C16" t="str">
            <v>FDO. DEL PERSONAL DE PROD. SANITARIOS SAN</v>
          </cell>
          <cell r="D16">
            <v>16826865429.49</v>
          </cell>
          <cell r="E16">
            <v>12958935996.43</v>
          </cell>
          <cell r="F16">
            <v>12958935996.43</v>
          </cell>
          <cell r="G16">
            <v>0</v>
          </cell>
          <cell r="H16">
            <v>988243278.90999997</v>
          </cell>
        </row>
        <row r="17">
          <cell r="B17">
            <v>42</v>
          </cell>
          <cell r="C17" t="str">
            <v>FDO. DE ENKA DE COLOM</v>
          </cell>
          <cell r="D17">
            <v>14979249357.68</v>
          </cell>
          <cell r="E17">
            <v>14851343216.879999</v>
          </cell>
          <cell r="F17">
            <v>11605574945.879999</v>
          </cell>
          <cell r="G17">
            <v>3245768271</v>
          </cell>
          <cell r="H17">
            <v>390958381.19999999</v>
          </cell>
        </row>
        <row r="18">
          <cell r="B18">
            <v>77</v>
          </cell>
          <cell r="C18" t="str">
            <v xml:space="preserve"> F.M.I. DE LA EMP. NAL. TELECOMUNICACIONES Y TRABAJADOR</v>
          </cell>
          <cell r="D18">
            <v>14627837486.27</v>
          </cell>
          <cell r="E18">
            <v>4382575332.4800005</v>
          </cell>
          <cell r="F18">
            <v>0</v>
          </cell>
          <cell r="G18">
            <v>4382575332.4800005</v>
          </cell>
          <cell r="H18">
            <v>143479934.31</v>
          </cell>
        </row>
        <row r="19">
          <cell r="B19">
            <v>9</v>
          </cell>
          <cell r="C19" t="str">
            <v xml:space="preserve">TRABAJADORES DE CARTON DE COLOMBIA                     </v>
          </cell>
          <cell r="D19">
            <v>13051267274</v>
          </cell>
          <cell r="E19">
            <v>12892748337</v>
          </cell>
          <cell r="F19">
            <v>4213134680</v>
          </cell>
          <cell r="G19">
            <v>8679613657</v>
          </cell>
          <cell r="H19">
            <v>504357800</v>
          </cell>
        </row>
        <row r="20">
          <cell r="B20">
            <v>33</v>
          </cell>
          <cell r="C20" t="str">
            <v>FDO. MUTUO DE INV. DE LOS EMPLEADOS BANCO POPULAR - FIM</v>
          </cell>
          <cell r="D20">
            <v>11501845607.02</v>
          </cell>
          <cell r="E20">
            <v>5179702519.4099998</v>
          </cell>
          <cell r="F20">
            <v>449295773.49000001</v>
          </cell>
          <cell r="G20">
            <v>4730406745.9200001</v>
          </cell>
          <cell r="H20">
            <v>282491881.62</v>
          </cell>
        </row>
        <row r="21">
          <cell r="B21">
            <v>87</v>
          </cell>
          <cell r="C21" t="str">
            <v>FDO. MUTUO DE INV. EMPLEADOS DE LA EMPRESA TEXAS PETROL</v>
          </cell>
          <cell r="D21">
            <v>11304770118.18</v>
          </cell>
          <cell r="E21">
            <v>7854843036.4200001</v>
          </cell>
          <cell r="F21">
            <v>620295403.74000001</v>
          </cell>
          <cell r="G21">
            <v>7234547632.6800003</v>
          </cell>
          <cell r="H21">
            <v>248546471.53999999</v>
          </cell>
        </row>
        <row r="22">
          <cell r="B22">
            <v>16</v>
          </cell>
          <cell r="C22" t="str">
            <v>FDO. MUTUO DE INV. DE LOS EMPLEADOS DE LA CAJA DE COMPE</v>
          </cell>
          <cell r="D22">
            <v>10514183995.879999</v>
          </cell>
          <cell r="E22">
            <v>4765314979.8599997</v>
          </cell>
          <cell r="F22">
            <v>360128289.24000001</v>
          </cell>
          <cell r="G22">
            <v>4405186690.6199999</v>
          </cell>
          <cell r="H22">
            <v>249462507.66</v>
          </cell>
        </row>
        <row r="23">
          <cell r="B23">
            <v>12</v>
          </cell>
          <cell r="C23" t="str">
            <v>FDO. MUTUO DE INV. INVERTIR GENERAL MOTORS COLMOTORES -</v>
          </cell>
          <cell r="D23">
            <v>10009652232.73</v>
          </cell>
          <cell r="E23">
            <v>5547798011.3199997</v>
          </cell>
          <cell r="F23">
            <v>790653480.30999994</v>
          </cell>
          <cell r="G23">
            <v>4757144531.0100002</v>
          </cell>
          <cell r="H23">
            <v>363356752.19</v>
          </cell>
        </row>
        <row r="24">
          <cell r="B24">
            <v>66</v>
          </cell>
          <cell r="C24" t="str">
            <v xml:space="preserve">FDO. MUTUO DE INV. DE LOS TRABAJADORES DE LA CIA. COL. </v>
          </cell>
          <cell r="D24">
            <v>9686702702.7900009</v>
          </cell>
          <cell r="E24">
            <v>8267266150.1599998</v>
          </cell>
          <cell r="F24">
            <v>5334363604.8299999</v>
          </cell>
          <cell r="G24">
            <v>2932902545.3299999</v>
          </cell>
          <cell r="H24">
            <v>373334768.25999999</v>
          </cell>
        </row>
        <row r="25">
          <cell r="B25">
            <v>61</v>
          </cell>
          <cell r="C25" t="str">
            <v xml:space="preserve">FONDO MUTUO DE INVERSION FONBYH                        </v>
          </cell>
          <cell r="D25">
            <v>9461233357.0300007</v>
          </cell>
          <cell r="E25">
            <v>5617200113.7700005</v>
          </cell>
          <cell r="F25">
            <v>188151034.23000002</v>
          </cell>
          <cell r="G25">
            <v>5429049079.54</v>
          </cell>
          <cell r="H25">
            <v>289530346.11000001</v>
          </cell>
        </row>
        <row r="26">
          <cell r="B26">
            <v>35</v>
          </cell>
          <cell r="C26" t="str">
            <v>FDO. MUTUO DE INV. DE LOS EMPLEADOS DE OCCIDENTAL DE CO</v>
          </cell>
          <cell r="D26">
            <v>9300173531.3400002</v>
          </cell>
          <cell r="E26">
            <v>6927245786.3799992</v>
          </cell>
          <cell r="F26">
            <v>1027082660.02</v>
          </cell>
          <cell r="G26">
            <v>5900163126.3599997</v>
          </cell>
          <cell r="H26">
            <v>242499161.49000001</v>
          </cell>
        </row>
        <row r="27">
          <cell r="B27">
            <v>101</v>
          </cell>
          <cell r="C27" t="str">
            <v>HOCOL S.A., AGEPETROL,CIA. Y EMPRESAS SHELL EN COLOMBIA</v>
          </cell>
          <cell r="D27">
            <v>8320818625.2399998</v>
          </cell>
          <cell r="E27">
            <v>5891456908.0100002</v>
          </cell>
          <cell r="F27">
            <v>645232224.18000007</v>
          </cell>
          <cell r="G27">
            <v>5246224683.8299999</v>
          </cell>
          <cell r="H27">
            <v>187389433.25</v>
          </cell>
        </row>
        <row r="28">
          <cell r="B28">
            <v>48</v>
          </cell>
          <cell r="C28" t="str">
            <v xml:space="preserve">FDO. MUTUO DE INV. DE LEONISA S.A.                     </v>
          </cell>
          <cell r="D28">
            <v>7782122574.1999998</v>
          </cell>
          <cell r="E28">
            <v>7612375117.3500004</v>
          </cell>
          <cell r="F28">
            <v>6612690806.9700003</v>
          </cell>
          <cell r="G28">
            <v>999684310.37999988</v>
          </cell>
          <cell r="H28">
            <v>237336501.96000001</v>
          </cell>
        </row>
        <row r="29">
          <cell r="B29">
            <v>95</v>
          </cell>
          <cell r="C29" t="str">
            <v xml:space="preserve">FDO. MUTUO DE INV. DE TCC LTDA                         </v>
          </cell>
          <cell r="D29">
            <v>7595063448.7600002</v>
          </cell>
          <cell r="E29">
            <v>5150965276.2600002</v>
          </cell>
          <cell r="F29">
            <v>4153441770.9499998</v>
          </cell>
          <cell r="G29">
            <v>997523505.31000006</v>
          </cell>
          <cell r="H29">
            <v>48116451.060000002</v>
          </cell>
        </row>
        <row r="30">
          <cell r="B30">
            <v>65</v>
          </cell>
          <cell r="C30" t="str">
            <v xml:space="preserve">FDO. MUTUO DE INV. DE LOS EMPLEADOS DE CONAVI - FONCO  </v>
          </cell>
          <cell r="D30">
            <v>7516382829.8900003</v>
          </cell>
          <cell r="E30">
            <v>7448141499.5500002</v>
          </cell>
          <cell r="F30">
            <v>697278856.17999995</v>
          </cell>
          <cell r="G30">
            <v>6750862643.3699999</v>
          </cell>
          <cell r="H30">
            <v>166820972.06</v>
          </cell>
        </row>
        <row r="31">
          <cell r="B31">
            <v>7</v>
          </cell>
          <cell r="C31" t="str">
            <v xml:space="preserve">FDO. MUTUO DE INV. CASTILLA, RIOPAILA, COLOMBINA       </v>
          </cell>
          <cell r="D31">
            <v>6681003073.46</v>
          </cell>
          <cell r="E31">
            <v>6531071713.6099997</v>
          </cell>
          <cell r="F31">
            <v>1200167438.6099999</v>
          </cell>
          <cell r="G31">
            <v>5330904275</v>
          </cell>
          <cell r="H31">
            <v>273562328.81</v>
          </cell>
        </row>
        <row r="32">
          <cell r="B32">
            <v>46</v>
          </cell>
          <cell r="C32" t="str">
            <v>FDO. MUTUO DE INV. TRABAJADORES DE LAS COMPAÑIAS CEMENT</v>
          </cell>
          <cell r="D32">
            <v>6657973434.96</v>
          </cell>
          <cell r="E32">
            <v>5175939289.5200005</v>
          </cell>
          <cell r="F32">
            <v>2135510451.8900001</v>
          </cell>
          <cell r="G32">
            <v>3040428837.6300001</v>
          </cell>
          <cell r="H32">
            <v>272211732.94</v>
          </cell>
        </row>
        <row r="33">
          <cell r="B33">
            <v>109</v>
          </cell>
          <cell r="C33" t="str">
            <v>FDO. MUTUO DE INV.  TRABAJADORES DE LA EMPR. DE ENERGIA</v>
          </cell>
          <cell r="D33">
            <v>5436402223.4499998</v>
          </cell>
          <cell r="E33">
            <v>3671561342.8800001</v>
          </cell>
          <cell r="F33">
            <v>142405952.74000001</v>
          </cell>
          <cell r="G33">
            <v>3529155390.1400003</v>
          </cell>
          <cell r="H33">
            <v>184632578.84999999</v>
          </cell>
        </row>
        <row r="34">
          <cell r="B34">
            <v>57</v>
          </cell>
          <cell r="C34" t="str">
            <v>FDO. MUTUO DE INV. DE LOS TRABAJADORES DE LA UNIVERSIDA</v>
          </cell>
          <cell r="D34">
            <v>5331989329.9499998</v>
          </cell>
          <cell r="E34">
            <v>4273283250.5299997</v>
          </cell>
          <cell r="F34">
            <v>1516353440.53</v>
          </cell>
          <cell r="G34">
            <v>2756929810</v>
          </cell>
          <cell r="H34">
            <v>157323731.62</v>
          </cell>
        </row>
        <row r="35">
          <cell r="B35">
            <v>15</v>
          </cell>
          <cell r="C35" t="str">
            <v>FDO. MUTUO DE INV. TRABAJADORES DE LA CORP. FIN. DEL VA</v>
          </cell>
          <cell r="D35">
            <v>5253903568.6999998</v>
          </cell>
          <cell r="E35">
            <v>4819242361.5100002</v>
          </cell>
          <cell r="F35">
            <v>1001214432.37</v>
          </cell>
          <cell r="G35">
            <v>3818027929.1400003</v>
          </cell>
          <cell r="H35">
            <v>150629075.53</v>
          </cell>
        </row>
        <row r="36">
          <cell r="B36">
            <v>71</v>
          </cell>
          <cell r="C36" t="str">
            <v>FONDO MUTUO DE INVERSION DE LOS TRABAJADORES DE INDUSTR</v>
          </cell>
          <cell r="D36">
            <v>5037450709.4399996</v>
          </cell>
          <cell r="E36">
            <v>4406728258.8099995</v>
          </cell>
          <cell r="F36">
            <v>1917608239.8099999</v>
          </cell>
          <cell r="G36">
            <v>2489120019</v>
          </cell>
          <cell r="H36">
            <v>200350723.16</v>
          </cell>
        </row>
        <row r="37">
          <cell r="B37">
            <v>97</v>
          </cell>
          <cell r="C37" t="str">
            <v>FDO. MUTUO DE INV. DE LOS EMPLEADOS DE LA CIA. UNISYS D</v>
          </cell>
          <cell r="D37">
            <v>4726183589.3500004</v>
          </cell>
          <cell r="E37">
            <v>3128678933.98</v>
          </cell>
          <cell r="F37">
            <v>740539550.26999998</v>
          </cell>
          <cell r="G37">
            <v>2388139383.71</v>
          </cell>
          <cell r="H37">
            <v>139246434.68000001</v>
          </cell>
        </row>
        <row r="38">
          <cell r="B38">
            <v>37</v>
          </cell>
          <cell r="C38" t="str">
            <v>FDO. MUTUO DE INV. DE LOS TRABAJADORES DE SEGUROS LA PR</v>
          </cell>
          <cell r="D38">
            <v>4645956710.5900002</v>
          </cell>
          <cell r="E38">
            <v>3835764887</v>
          </cell>
          <cell r="F38">
            <v>18775538</v>
          </cell>
          <cell r="G38">
            <v>3816989349</v>
          </cell>
          <cell r="H38">
            <v>76938744.769999996</v>
          </cell>
        </row>
        <row r="39">
          <cell r="B39">
            <v>82</v>
          </cell>
          <cell r="C39" t="str">
            <v>FDO. MUTUO DE INV. EMPRESA LASMO OIL (COLOMBIA) LIMITED</v>
          </cell>
          <cell r="D39">
            <v>4230204653.8699999</v>
          </cell>
          <cell r="E39">
            <v>4105780076.8799996</v>
          </cell>
          <cell r="F39">
            <v>258597561</v>
          </cell>
          <cell r="G39">
            <v>3847182515.8799996</v>
          </cell>
          <cell r="H39">
            <v>42097974.759999998</v>
          </cell>
        </row>
        <row r="40">
          <cell r="B40">
            <v>107</v>
          </cell>
          <cell r="C40" t="str">
            <v xml:space="preserve">FDO. MUTUO DE INV. DE LOS TRABAJADORES DE PROTELA LTDA </v>
          </cell>
          <cell r="D40">
            <v>3963718454.6300001</v>
          </cell>
          <cell r="E40">
            <v>2839677690.3600001</v>
          </cell>
          <cell r="F40">
            <v>425523797.16000003</v>
          </cell>
          <cell r="G40">
            <v>2414153893.2000003</v>
          </cell>
          <cell r="H40">
            <v>98408494.140000001</v>
          </cell>
        </row>
        <row r="41">
          <cell r="B41">
            <v>94</v>
          </cell>
          <cell r="C41" t="str">
            <v xml:space="preserve">FDO. MUTUO DE INV. DE SUCROMILES                       </v>
          </cell>
          <cell r="D41">
            <v>3902873438</v>
          </cell>
          <cell r="E41">
            <v>3006919870.0799999</v>
          </cell>
          <cell r="F41">
            <v>2207356878.5100002</v>
          </cell>
          <cell r="G41">
            <v>799562991.56999993</v>
          </cell>
          <cell r="H41">
            <v>48943144.369999997</v>
          </cell>
        </row>
        <row r="42">
          <cell r="B42">
            <v>32</v>
          </cell>
          <cell r="C42" t="str">
            <v xml:space="preserve">FDO MUTUO DE AHORRO E INV. FIMDI                       </v>
          </cell>
          <cell r="D42">
            <v>3579405985.1399999</v>
          </cell>
          <cell r="E42">
            <v>2582384115.6099997</v>
          </cell>
          <cell r="F42">
            <v>899446646.80999994</v>
          </cell>
          <cell r="G42">
            <v>1682937468.8</v>
          </cell>
          <cell r="H42">
            <v>76828601.069999993</v>
          </cell>
        </row>
        <row r="43">
          <cell r="B43">
            <v>102</v>
          </cell>
          <cell r="C43" t="str">
            <v xml:space="preserve">FDO. MUTUO DE INV. DEL GRUPO LEGIS                     </v>
          </cell>
          <cell r="D43">
            <v>3281558915.3699999</v>
          </cell>
          <cell r="E43">
            <v>2560780661.9599996</v>
          </cell>
          <cell r="F43">
            <v>10995509.720000001</v>
          </cell>
          <cell r="G43">
            <v>2549785152.2399998</v>
          </cell>
          <cell r="H43">
            <v>81363979.510000005</v>
          </cell>
        </row>
        <row r="44">
          <cell r="B44">
            <v>5</v>
          </cell>
          <cell r="C44" t="str">
            <v xml:space="preserve">FDO. MUTUO DE INV. AVANZAR                             </v>
          </cell>
          <cell r="D44">
            <v>3281058017.6100001</v>
          </cell>
          <cell r="E44">
            <v>3229139184.1300001</v>
          </cell>
          <cell r="F44">
            <v>2775605087.3699999</v>
          </cell>
          <cell r="G44">
            <v>453534096.75999999</v>
          </cell>
          <cell r="H44">
            <v>121073978.38</v>
          </cell>
        </row>
        <row r="45">
          <cell r="B45">
            <v>81</v>
          </cell>
          <cell r="C45" t="str">
            <v xml:space="preserve">FDO. MUTUO DE INV. INVERBAXTER                         </v>
          </cell>
          <cell r="D45">
            <v>3156097467.2600002</v>
          </cell>
          <cell r="E45">
            <v>2490006641.0699997</v>
          </cell>
          <cell r="F45">
            <v>1695398667.8599999</v>
          </cell>
          <cell r="G45">
            <v>794607973.21000004</v>
          </cell>
          <cell r="H45">
            <v>103135411.39</v>
          </cell>
        </row>
        <row r="46">
          <cell r="B46">
            <v>23</v>
          </cell>
          <cell r="C46" t="str">
            <v>FDO. MUTUO DE INV. DEL PERSONAL DE FABRICATO Y SUS FILI</v>
          </cell>
          <cell r="D46">
            <v>2883104615</v>
          </cell>
          <cell r="E46">
            <v>2683844813</v>
          </cell>
          <cell r="F46">
            <v>1973487217</v>
          </cell>
          <cell r="G46">
            <v>710357596</v>
          </cell>
          <cell r="H46">
            <v>-61749167</v>
          </cell>
        </row>
        <row r="47">
          <cell r="B47">
            <v>20</v>
          </cell>
          <cell r="C47" t="str">
            <v xml:space="preserve">FDO. MUTUO DE INV. HOTELES ESTELAR DE COLOMBIA         </v>
          </cell>
          <cell r="D47">
            <v>2555801936.9099998</v>
          </cell>
          <cell r="E47">
            <v>1817606035.6399999</v>
          </cell>
          <cell r="F47">
            <v>999209403.96000004</v>
          </cell>
          <cell r="G47">
            <v>818396631.67999995</v>
          </cell>
          <cell r="H47">
            <v>75676830.030000001</v>
          </cell>
        </row>
        <row r="48">
          <cell r="B48">
            <v>26</v>
          </cell>
          <cell r="C48" t="str">
            <v>FDO. MUTUO DE INV. EMPRESA Y TRABAJADORES DE COMPUTEC S</v>
          </cell>
          <cell r="D48">
            <v>2311824328.4400001</v>
          </cell>
          <cell r="E48">
            <v>1750980016.52</v>
          </cell>
          <cell r="F48">
            <v>383581978.60000002</v>
          </cell>
          <cell r="G48">
            <v>1367398037.9200001</v>
          </cell>
          <cell r="H48">
            <v>65204944.579999998</v>
          </cell>
        </row>
        <row r="49">
          <cell r="B49">
            <v>51</v>
          </cell>
          <cell r="C49" t="str">
            <v>FDO. MUTUO DE INV. DEL PERSONAL DE LA FUND. HOSPITAL PA</v>
          </cell>
          <cell r="D49">
            <v>2208075864.6300001</v>
          </cell>
          <cell r="E49">
            <v>1956709845.8699999</v>
          </cell>
          <cell r="F49">
            <v>1213779698.8699999</v>
          </cell>
          <cell r="G49">
            <v>742930147</v>
          </cell>
          <cell r="H49">
            <v>94417355.790000007</v>
          </cell>
        </row>
        <row r="50">
          <cell r="B50">
            <v>10</v>
          </cell>
          <cell r="C50" t="str">
            <v xml:space="preserve">FDO. MUTUO DE INV. DE LOS TRABAJADORES DE CEMENTOS DEL </v>
          </cell>
          <cell r="D50">
            <v>1906447641.0699999</v>
          </cell>
          <cell r="E50">
            <v>1190629996.54</v>
          </cell>
          <cell r="F50">
            <v>491300947.82000005</v>
          </cell>
          <cell r="G50">
            <v>699329048.72000003</v>
          </cell>
          <cell r="H50">
            <v>44967136.899999999</v>
          </cell>
        </row>
        <row r="51">
          <cell r="B51">
            <v>58</v>
          </cell>
          <cell r="C51" t="str">
            <v>FDO. MUTUO DE INV. DE LOS TRABAJ. DE C.I. UNION DE BANA</v>
          </cell>
          <cell r="D51">
            <v>1747266340.8399999</v>
          </cell>
          <cell r="E51">
            <v>728203807.80999994</v>
          </cell>
          <cell r="F51">
            <v>294206228.31</v>
          </cell>
          <cell r="G51">
            <v>433997579.5</v>
          </cell>
          <cell r="H51">
            <v>57635759.109999999</v>
          </cell>
        </row>
        <row r="52">
          <cell r="B52">
            <v>21</v>
          </cell>
          <cell r="C52" t="str">
            <v>FDO. MUTUO DE INV. DEL PERSONAL EL COLOMBIANO LTDA Y  C</v>
          </cell>
          <cell r="D52">
            <v>1740598139.77</v>
          </cell>
          <cell r="E52">
            <v>1681453429.3699999</v>
          </cell>
          <cell r="F52">
            <v>625739984.08000004</v>
          </cell>
          <cell r="G52">
            <v>1055713445.29</v>
          </cell>
          <cell r="H52">
            <v>16768630.699999999</v>
          </cell>
        </row>
        <row r="53">
          <cell r="B53">
            <v>54</v>
          </cell>
          <cell r="C53" t="str">
            <v>FDO. MUTUO DE INV. DE LOS EMPLEADOS Y TRABAJADORES DE H</v>
          </cell>
          <cell r="D53">
            <v>1620872302</v>
          </cell>
          <cell r="E53">
            <v>1066127272</v>
          </cell>
          <cell r="F53">
            <v>16423542</v>
          </cell>
          <cell r="G53">
            <v>1049703730</v>
          </cell>
          <cell r="H53">
            <v>46488677</v>
          </cell>
        </row>
      </sheetData>
      <sheetData sheetId="4"/>
      <sheetData sheetId="5"/>
      <sheetData sheetId="6"/>
      <sheetData sheetId="7"/>
      <sheetData sheetId="8"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RECOMPRA EN OPERACIONES DE FONDEO SUBYACENTE TITULOS DE DEUDA PRIVAD</v>
          </cell>
          <cell r="R3" t="str">
            <v>DERECHOS DE RECOMPRA -REPOS- INVERSIONES DISPONIBLES PARA LA VENTA SUBYACENTE TI</v>
          </cell>
          <cell r="S3" t="str">
            <v xml:space="preserve">COMPROMISOS DE REVENTA DE INVERSIONES - REPOS -                                 </v>
          </cell>
          <cell r="T3" t="str">
            <v xml:space="preserve">OPERACIONES CARRUSEL                                                            </v>
          </cell>
          <cell r="U3" t="str">
            <v>PROVISION DE INVERSIONES DISPONIBLES PARA LA VENTA EN TITULOS PARTICIPATIVOS (CR</v>
          </cell>
          <cell r="V3" t="str">
            <v xml:space="preserve">PATRIMONIO                                                                      </v>
          </cell>
          <cell r="W3" t="str">
            <v xml:space="preserve">INGRESOS                                                                        </v>
          </cell>
          <cell r="X3" t="str">
            <v xml:space="preserve">OPERACIONALES                                                                   </v>
          </cell>
          <cell r="Y3" t="str">
            <v xml:space="preserve">NO OPERACIONALES                                                                </v>
          </cell>
          <cell r="Z3" t="str">
            <v xml:space="preserve">GASTOS                                                                          </v>
          </cell>
          <cell r="AA3" t="str">
            <v xml:space="preserve">OPERACIONALES DE ADMINISTRACION                                                 </v>
          </cell>
          <cell r="AB3" t="str">
            <v xml:space="preserve">GASTOS DEDUCIBLES                                                               </v>
          </cell>
          <cell r="AC3" t="str">
            <v xml:space="preserve">NO OPERACIONALES                                                                </v>
          </cell>
          <cell r="AD3" t="str">
            <v xml:space="preserve">GANANCIAS Y PRDIDAS                                                            </v>
          </cell>
        </row>
        <row r="4">
          <cell r="A4">
            <v>70</v>
          </cell>
          <cell r="B4" t="str">
            <v>FDO. MUTUO DE INV. DE LOS EMPLEADOS DE LA CIA. SURAMERI</v>
          </cell>
          <cell r="C4">
            <v>59076172589.760002</v>
          </cell>
          <cell r="D4">
            <v>91224379.5</v>
          </cell>
          <cell r="E4">
            <v>55351956545.379997</v>
          </cell>
          <cell r="F4">
            <v>55351956545.379997</v>
          </cell>
          <cell r="H4">
            <v>3121976940.3800001</v>
          </cell>
          <cell r="I4">
            <v>1034556938</v>
          </cell>
          <cell r="J4">
            <v>1250533077.3800001</v>
          </cell>
          <cell r="K4">
            <v>836886925</v>
          </cell>
          <cell r="V4">
            <v>58984948210.260002</v>
          </cell>
          <cell r="W4">
            <v>18834660456.040001</v>
          </cell>
          <cell r="X4">
            <v>18834660454.759998</v>
          </cell>
          <cell r="Y4">
            <v>1.28</v>
          </cell>
          <cell r="Z4">
            <v>18834660456.040001</v>
          </cell>
          <cell r="AA4">
            <v>90845025.849999994</v>
          </cell>
          <cell r="AB4">
            <v>2358367589.3200002</v>
          </cell>
          <cell r="AC4">
            <v>1236271.72</v>
          </cell>
          <cell r="AD4">
            <v>16384211569.15</v>
          </cell>
        </row>
        <row r="5">
          <cell r="A5">
            <v>91</v>
          </cell>
          <cell r="B5" t="str">
            <v xml:space="preserve">FDO. MUTUO DE AHORRO E INV. SEGURIDAD                  </v>
          </cell>
          <cell r="C5">
            <v>45003098397.940002</v>
          </cell>
          <cell r="D5">
            <v>5049252118.8900003</v>
          </cell>
          <cell r="E5">
            <v>17935211129.880001</v>
          </cell>
          <cell r="F5">
            <v>17889019422.5</v>
          </cell>
          <cell r="G5">
            <v>46191707.380000003</v>
          </cell>
          <cell r="H5">
            <v>24998072462.579994</v>
          </cell>
          <cell r="I5">
            <v>4514015422.6800003</v>
          </cell>
          <cell r="K5">
            <v>2654350127.6599998</v>
          </cell>
          <cell r="L5">
            <v>1693055551.5799999</v>
          </cell>
          <cell r="M5">
            <v>4919762178.6999998</v>
          </cell>
          <cell r="N5">
            <v>1523614455.8</v>
          </cell>
          <cell r="O5">
            <v>3160598683.2399998</v>
          </cell>
          <cell r="P5">
            <v>6532676042.9200001</v>
          </cell>
          <cell r="V5">
            <v>39953846279.050003</v>
          </cell>
          <cell r="W5">
            <v>4281557993.98</v>
          </cell>
          <cell r="X5">
            <v>4281557993.98</v>
          </cell>
          <cell r="Z5">
            <v>4281557993.98</v>
          </cell>
          <cell r="AA5">
            <v>122911982.29000001</v>
          </cell>
          <cell r="AB5">
            <v>216600107.65000001</v>
          </cell>
          <cell r="AC5">
            <v>1242204.8600000001</v>
          </cell>
          <cell r="AD5">
            <v>3940803699.1799998</v>
          </cell>
        </row>
        <row r="6">
          <cell r="A6">
            <v>29</v>
          </cell>
          <cell r="B6" t="str">
            <v xml:space="preserve">FDO. MUTUO INV. DEL BANCO DE LA REPUBLICA              </v>
          </cell>
          <cell r="C6">
            <v>32983818304.740002</v>
          </cell>
          <cell r="D6">
            <v>2177749950.8400002</v>
          </cell>
          <cell r="E6">
            <v>1279882485.8499999</v>
          </cell>
          <cell r="F6">
            <v>1279882485.8499999</v>
          </cell>
          <cell r="H6">
            <v>29187555519.739998</v>
          </cell>
          <cell r="I6">
            <v>19146166271.959999</v>
          </cell>
          <cell r="K6">
            <v>10041389247.780001</v>
          </cell>
          <cell r="V6">
            <v>30806068353.900002</v>
          </cell>
          <cell r="W6">
            <v>2029318238.9100001</v>
          </cell>
          <cell r="X6">
            <v>2020850452.0899999</v>
          </cell>
          <cell r="Y6">
            <v>8467786.8200000003</v>
          </cell>
          <cell r="Z6">
            <v>2029318238.9100001</v>
          </cell>
          <cell r="AA6">
            <v>19999567.25</v>
          </cell>
          <cell r="AB6">
            <v>60207768.030000001</v>
          </cell>
          <cell r="AC6">
            <v>8469283.9700000007</v>
          </cell>
          <cell r="AD6">
            <v>1940641619.6600001</v>
          </cell>
        </row>
        <row r="7">
          <cell r="A7">
            <v>119</v>
          </cell>
          <cell r="B7" t="str">
            <v xml:space="preserve">FDO. MUTUO DE INV. MUTUOCOLOMBIA                       </v>
          </cell>
          <cell r="C7">
            <v>30496143048.27</v>
          </cell>
          <cell r="D7">
            <v>3131610446.29</v>
          </cell>
          <cell r="E7">
            <v>7374812119.9399996</v>
          </cell>
          <cell r="F7">
            <v>7374812119.9399996</v>
          </cell>
          <cell r="H7">
            <v>20998413031.449997</v>
          </cell>
          <cell r="I7">
            <v>7172125983.6099997</v>
          </cell>
          <cell r="K7">
            <v>10967568170.059999</v>
          </cell>
          <cell r="L7">
            <v>2858718877.7800002</v>
          </cell>
          <cell r="V7">
            <v>27364532601.98</v>
          </cell>
          <cell r="W7">
            <v>6002840675.5699997</v>
          </cell>
          <cell r="X7">
            <v>5999231554.5699997</v>
          </cell>
          <cell r="Y7">
            <v>3609121</v>
          </cell>
          <cell r="Z7">
            <v>6002840675.5699997</v>
          </cell>
          <cell r="AA7">
            <v>144724954.02000001</v>
          </cell>
          <cell r="AB7">
            <v>575763383.84000003</v>
          </cell>
          <cell r="AD7">
            <v>5282352337.71</v>
          </cell>
        </row>
        <row r="8">
          <cell r="A8">
            <v>59</v>
          </cell>
          <cell r="B8" t="str">
            <v>FDO. MUTUO DE INV. DE LOS TRABAJADORES DE COMPAÑIA  NAL</v>
          </cell>
          <cell r="C8">
            <v>27692093305.650002</v>
          </cell>
          <cell r="D8">
            <v>3747612624.3499999</v>
          </cell>
          <cell r="E8">
            <v>17906104227.32</v>
          </cell>
          <cell r="F8">
            <v>17906104227.32</v>
          </cell>
          <cell r="H8">
            <v>8992801761.8100014</v>
          </cell>
          <cell r="I8">
            <v>1820627584.3900001</v>
          </cell>
          <cell r="J8">
            <v>4441862909.6000004</v>
          </cell>
          <cell r="K8">
            <v>1476292247.21</v>
          </cell>
          <cell r="Q8">
            <v>1254019020.6099999</v>
          </cell>
          <cell r="V8">
            <v>23944480681.299999</v>
          </cell>
          <cell r="W8">
            <v>3886113213.0799999</v>
          </cell>
          <cell r="X8">
            <v>3882968662.8099999</v>
          </cell>
          <cell r="Y8">
            <v>3144550.27</v>
          </cell>
          <cell r="Z8">
            <v>3886113213.0799999</v>
          </cell>
          <cell r="AA8">
            <v>44478329.850000001</v>
          </cell>
          <cell r="AB8">
            <v>417637175.77999997</v>
          </cell>
          <cell r="AD8">
            <v>3423997707.4499998</v>
          </cell>
        </row>
        <row r="9">
          <cell r="A9">
            <v>47</v>
          </cell>
          <cell r="B9" t="str">
            <v xml:space="preserve">FONDO MUTUO DE INVERSIÓN FUTURO                        </v>
          </cell>
          <cell r="C9">
            <v>26525525966.139999</v>
          </cell>
          <cell r="D9">
            <v>2451708885.54</v>
          </cell>
          <cell r="E9">
            <v>15621025216.460001</v>
          </cell>
          <cell r="F9">
            <v>15601333062.93</v>
          </cell>
          <cell r="G9">
            <v>19692153.530000001</v>
          </cell>
          <cell r="H9">
            <v>4084816290.7199998</v>
          </cell>
          <cell r="I9">
            <v>867672975.26999998</v>
          </cell>
          <cell r="J9">
            <v>1837029683.01</v>
          </cell>
          <cell r="K9">
            <v>1380113632.4400001</v>
          </cell>
          <cell r="V9">
            <v>24073817080.599998</v>
          </cell>
          <cell r="W9">
            <v>3309036042.0500002</v>
          </cell>
          <cell r="X9">
            <v>3309036042.0500002</v>
          </cell>
          <cell r="Z9">
            <v>3309036042.0500002</v>
          </cell>
          <cell r="AA9">
            <v>123486774.72</v>
          </cell>
          <cell r="AB9">
            <v>561931977.57000005</v>
          </cell>
          <cell r="AC9">
            <v>77342.490000000005</v>
          </cell>
          <cell r="AD9">
            <v>2623539947.27</v>
          </cell>
        </row>
        <row r="10">
          <cell r="A10">
            <v>73</v>
          </cell>
          <cell r="B10" t="str">
            <v xml:space="preserve">FDO. MUTUO DE INV. SOCIAL                              </v>
          </cell>
          <cell r="C10">
            <v>24354525832.029999</v>
          </cell>
          <cell r="D10">
            <v>2525690017.3699999</v>
          </cell>
          <cell r="E10">
            <v>6014772988.0799999</v>
          </cell>
          <cell r="F10">
            <v>5972192995.6800003</v>
          </cell>
          <cell r="G10">
            <v>42579992.399999999</v>
          </cell>
          <cell r="H10">
            <v>14811543049.18</v>
          </cell>
          <cell r="I10">
            <v>6820682472.4300003</v>
          </cell>
          <cell r="K10">
            <v>6410697643.3500004</v>
          </cell>
          <cell r="L10">
            <v>840710640.80999994</v>
          </cell>
          <cell r="S10">
            <v>739452292.59000003</v>
          </cell>
          <cell r="V10">
            <v>21828835814.66</v>
          </cell>
          <cell r="W10">
            <v>2450841466.6799998</v>
          </cell>
          <cell r="X10">
            <v>2450691591.6799998</v>
          </cell>
          <cell r="Y10">
            <v>149875</v>
          </cell>
          <cell r="Z10">
            <v>2450841466.6799998</v>
          </cell>
          <cell r="AA10">
            <v>78036250.819999993</v>
          </cell>
          <cell r="AB10">
            <v>151693304.13999999</v>
          </cell>
          <cell r="AC10">
            <v>0</v>
          </cell>
          <cell r="AD10">
            <v>2221111911.7199998</v>
          </cell>
        </row>
        <row r="11">
          <cell r="A11">
            <v>52</v>
          </cell>
          <cell r="B11" t="str">
            <v>FDO. MUTUO DE INV. DEL PERSONAL DE PROD. SANITARIOS SAN</v>
          </cell>
          <cell r="C11">
            <v>22734001263.490002</v>
          </cell>
          <cell r="D11">
            <v>1144984388.0599999</v>
          </cell>
          <cell r="E11">
            <v>17194150382.110001</v>
          </cell>
          <cell r="F11">
            <v>16783416714.08</v>
          </cell>
          <cell r="G11">
            <v>410733668.02999997</v>
          </cell>
          <cell r="H11">
            <v>0</v>
          </cell>
          <cell r="V11">
            <v>21589016875.43</v>
          </cell>
          <cell r="W11">
            <v>695714031.20000005</v>
          </cell>
          <cell r="X11">
            <v>695714031.20000005</v>
          </cell>
          <cell r="Y11">
            <v>0</v>
          </cell>
          <cell r="Z11">
            <v>695714031.20000005</v>
          </cell>
          <cell r="AA11">
            <v>85764031.200000003</v>
          </cell>
          <cell r="AC11">
            <v>0</v>
          </cell>
          <cell r="AD11">
            <v>609950000</v>
          </cell>
        </row>
        <row r="12">
          <cell r="A12">
            <v>25</v>
          </cell>
          <cell r="B12" t="str">
            <v xml:space="preserve">F.M DE AHORRO Y VIVIENDA DE LOS EMPLEADOS DE MONOMEROS </v>
          </cell>
          <cell r="C12">
            <v>20989856198</v>
          </cell>
          <cell r="D12">
            <v>46118469</v>
          </cell>
          <cell r="E12">
            <v>2831216537</v>
          </cell>
          <cell r="F12">
            <v>2826047937</v>
          </cell>
          <cell r="G12">
            <v>5168600</v>
          </cell>
          <cell r="H12">
            <v>9557207843</v>
          </cell>
          <cell r="I12">
            <v>6460621713</v>
          </cell>
          <cell r="J12">
            <v>136148837</v>
          </cell>
          <cell r="K12">
            <v>2960437293</v>
          </cell>
          <cell r="V12">
            <v>20943737729</v>
          </cell>
          <cell r="W12">
            <v>3172896317</v>
          </cell>
          <cell r="X12">
            <v>3169276649</v>
          </cell>
          <cell r="Y12">
            <v>3619668</v>
          </cell>
          <cell r="Z12">
            <v>3172896317</v>
          </cell>
          <cell r="AA12">
            <v>46311051</v>
          </cell>
          <cell r="AB12">
            <v>47671360</v>
          </cell>
          <cell r="AC12">
            <v>5511453</v>
          </cell>
          <cell r="AD12">
            <v>3073402453</v>
          </cell>
        </row>
        <row r="13">
          <cell r="A13">
            <v>42</v>
          </cell>
          <cell r="B13" t="str">
            <v>FDO. MUTUO DE INV. DE LOS TRABAJADORES DE ENKA DE COLOM</v>
          </cell>
          <cell r="C13">
            <v>20078283724.439999</v>
          </cell>
          <cell r="D13">
            <v>4230328081.4299998</v>
          </cell>
          <cell r="E13">
            <v>17000672954.5</v>
          </cell>
          <cell r="F13">
            <v>17000672954.5</v>
          </cell>
          <cell r="H13">
            <v>1888210692.79</v>
          </cell>
          <cell r="J13">
            <v>1888210692.79</v>
          </cell>
          <cell r="V13">
            <v>15847955643.01</v>
          </cell>
          <cell r="W13">
            <v>3762790797.2399998</v>
          </cell>
          <cell r="X13">
            <v>3762631789.2399998</v>
          </cell>
          <cell r="Y13">
            <v>159008</v>
          </cell>
          <cell r="Z13">
            <v>3762790797.2399998</v>
          </cell>
          <cell r="AA13">
            <v>40248352.399999999</v>
          </cell>
          <cell r="AB13">
            <v>177285511.86000001</v>
          </cell>
          <cell r="AD13">
            <v>3545256932.98</v>
          </cell>
        </row>
        <row r="14">
          <cell r="A14">
            <v>33</v>
          </cell>
          <cell r="B14" t="str">
            <v>FDO. MUTUO DE INV. DE LOS EMPLEADOS BANCO POPULAR - FIM</v>
          </cell>
          <cell r="C14">
            <v>12630791071.41</v>
          </cell>
          <cell r="D14">
            <v>477570772.00999999</v>
          </cell>
          <cell r="E14">
            <v>387818633.18000001</v>
          </cell>
          <cell r="F14">
            <v>68062061.180000007</v>
          </cell>
          <cell r="G14">
            <v>319756572</v>
          </cell>
          <cell r="H14">
            <v>5053832089.9300003</v>
          </cell>
          <cell r="I14">
            <v>699322720.45000005</v>
          </cell>
          <cell r="K14">
            <v>891349794.80999994</v>
          </cell>
          <cell r="L14">
            <v>768836915</v>
          </cell>
          <cell r="O14">
            <v>503938963.93000001</v>
          </cell>
          <cell r="P14">
            <v>2190383695.7399998</v>
          </cell>
          <cell r="V14">
            <v>12153220299.4</v>
          </cell>
          <cell r="W14">
            <v>482534353.98000002</v>
          </cell>
          <cell r="X14">
            <v>482534231.60000002</v>
          </cell>
          <cell r="Y14">
            <v>122.38</v>
          </cell>
          <cell r="Z14">
            <v>482534353.98000002</v>
          </cell>
          <cell r="AA14">
            <v>78498531.090000004</v>
          </cell>
          <cell r="AB14">
            <v>37387246.939999998</v>
          </cell>
          <cell r="AD14">
            <v>366648575.94999999</v>
          </cell>
        </row>
        <row r="15">
          <cell r="A15">
            <v>87</v>
          </cell>
          <cell r="B15" t="str">
            <v>FDO. MUTUO DE INV. EMPLEADOS DE LA EMPRESA TEXAS PETROL</v>
          </cell>
          <cell r="C15">
            <v>12330991308.219999</v>
          </cell>
          <cell r="D15">
            <v>437836405.05000001</v>
          </cell>
          <cell r="E15">
            <v>545715325.40999997</v>
          </cell>
          <cell r="F15">
            <v>545715325.40999997</v>
          </cell>
          <cell r="H15">
            <v>8101468446.079999</v>
          </cell>
          <cell r="I15">
            <v>1706667763.0799999</v>
          </cell>
          <cell r="K15">
            <v>3747610723.3200002</v>
          </cell>
          <cell r="L15">
            <v>170707790.18000001</v>
          </cell>
          <cell r="N15">
            <v>2382237956.8099999</v>
          </cell>
          <cell r="S15">
            <v>94244212.689999998</v>
          </cell>
          <cell r="V15">
            <v>11893154903.17</v>
          </cell>
          <cell r="W15">
            <v>350640489.31</v>
          </cell>
          <cell r="X15">
            <v>350640489.31</v>
          </cell>
          <cell r="Y15">
            <v>0</v>
          </cell>
          <cell r="Z15">
            <v>350640489.31</v>
          </cell>
          <cell r="AA15">
            <v>34277152</v>
          </cell>
          <cell r="AB15">
            <v>4219488</v>
          </cell>
          <cell r="AD15">
            <v>312143849.31</v>
          </cell>
        </row>
        <row r="16">
          <cell r="A16">
            <v>9</v>
          </cell>
          <cell r="B16" t="str">
            <v xml:space="preserve">TRABAJADORES DE CARTON DE COLOMBIA                     </v>
          </cell>
          <cell r="C16">
            <v>11827294168</v>
          </cell>
          <cell r="D16">
            <v>90805342</v>
          </cell>
          <cell r="E16">
            <v>5080393907</v>
          </cell>
          <cell r="F16">
            <v>4279283471</v>
          </cell>
          <cell r="G16">
            <v>801110436</v>
          </cell>
          <cell r="H16">
            <v>6328575269</v>
          </cell>
          <cell r="I16">
            <v>1311663045</v>
          </cell>
          <cell r="J16">
            <v>1201159044</v>
          </cell>
          <cell r="K16">
            <v>3815753180</v>
          </cell>
          <cell r="R16">
            <v>0</v>
          </cell>
          <cell r="V16">
            <v>11736488826</v>
          </cell>
          <cell r="W16">
            <v>1746465327</v>
          </cell>
          <cell r="X16">
            <v>1746436226</v>
          </cell>
          <cell r="Y16">
            <v>29101</v>
          </cell>
          <cell r="Z16">
            <v>1746465327</v>
          </cell>
          <cell r="AA16">
            <v>9218389</v>
          </cell>
          <cell r="AB16">
            <v>250484630</v>
          </cell>
          <cell r="AD16">
            <v>1486762308</v>
          </cell>
        </row>
        <row r="17">
          <cell r="A17">
            <v>12</v>
          </cell>
          <cell r="B17" t="str">
            <v>FDO. MUTUO DE INV. INVERTIR GENERAL MOTORS COLMOTORES -</v>
          </cell>
          <cell r="C17">
            <v>11722828048.719999</v>
          </cell>
          <cell r="D17">
            <v>1367575297.25</v>
          </cell>
          <cell r="E17">
            <v>958102630.62</v>
          </cell>
          <cell r="F17">
            <v>958102630.62</v>
          </cell>
          <cell r="H17">
            <v>5799834146.2700005</v>
          </cell>
          <cell r="I17">
            <v>1818526757.7</v>
          </cell>
          <cell r="J17">
            <v>376730072.81999999</v>
          </cell>
          <cell r="K17">
            <v>3604577315.75</v>
          </cell>
          <cell r="V17">
            <v>10355252751.469999</v>
          </cell>
          <cell r="W17">
            <v>1131397460.5799999</v>
          </cell>
          <cell r="X17">
            <v>1098975567.9100001</v>
          </cell>
          <cell r="Y17">
            <v>32421892.670000002</v>
          </cell>
          <cell r="Z17">
            <v>1131397460.5799999</v>
          </cell>
          <cell r="AA17">
            <v>17586139.629999999</v>
          </cell>
          <cell r="AB17">
            <v>19437122.559999999</v>
          </cell>
          <cell r="AC17">
            <v>32421591</v>
          </cell>
          <cell r="AD17">
            <v>1061952607.39</v>
          </cell>
        </row>
        <row r="18">
          <cell r="A18">
            <v>66</v>
          </cell>
          <cell r="B18" t="str">
            <v xml:space="preserve">FDO. MUTUO DE INV. DE LOS TRABAJADORES DE LA CIA. COL. </v>
          </cell>
          <cell r="C18">
            <v>11665319617.74</v>
          </cell>
          <cell r="D18">
            <v>411092109.10000002</v>
          </cell>
          <cell r="E18">
            <v>4304568133.0600004</v>
          </cell>
          <cell r="F18">
            <v>4304568133.0600004</v>
          </cell>
          <cell r="H18">
            <v>5157382278.21</v>
          </cell>
          <cell r="I18">
            <v>1531153957.49</v>
          </cell>
          <cell r="J18">
            <v>456016111.88999999</v>
          </cell>
          <cell r="K18">
            <v>3094130225.6199999</v>
          </cell>
          <cell r="S18">
            <v>76081983.209999993</v>
          </cell>
          <cell r="V18">
            <v>11254227508.639999</v>
          </cell>
          <cell r="W18">
            <v>1014039656.42</v>
          </cell>
          <cell r="X18">
            <v>1013034656.42</v>
          </cell>
          <cell r="Y18">
            <v>1005000</v>
          </cell>
          <cell r="Z18">
            <v>1014039656.42</v>
          </cell>
          <cell r="AA18">
            <v>6915387.0800000001</v>
          </cell>
          <cell r="AB18">
            <v>22018369.5</v>
          </cell>
          <cell r="AC18">
            <v>1005000</v>
          </cell>
          <cell r="AD18">
            <v>984100899.84000003</v>
          </cell>
        </row>
        <row r="19">
          <cell r="A19">
            <v>16</v>
          </cell>
          <cell r="B19" t="str">
            <v>FDO. MUTUO DE INV. DE LOS EMPLEADOS DE LA CAJA DE COMPE</v>
          </cell>
          <cell r="C19">
            <v>11389725894.92</v>
          </cell>
          <cell r="D19">
            <v>616721761.37</v>
          </cell>
          <cell r="E19">
            <v>455068986.18000001</v>
          </cell>
          <cell r="F19">
            <v>454995631.86000001</v>
          </cell>
          <cell r="G19">
            <v>73354.320000000007</v>
          </cell>
          <cell r="H19">
            <v>5805033322.4899998</v>
          </cell>
          <cell r="I19">
            <v>3682434776.3000002</v>
          </cell>
          <cell r="K19">
            <v>2122598546.1900001</v>
          </cell>
          <cell r="V19">
            <v>10773004133.549999</v>
          </cell>
          <cell r="W19">
            <v>654144139.78999996</v>
          </cell>
          <cell r="X19">
            <v>654144139.78999996</v>
          </cell>
          <cell r="Y19">
            <v>0</v>
          </cell>
          <cell r="Z19">
            <v>654144139.78999996</v>
          </cell>
          <cell r="AA19">
            <v>36426474.25</v>
          </cell>
          <cell r="AB19">
            <v>22387039</v>
          </cell>
          <cell r="AC19">
            <v>0</v>
          </cell>
          <cell r="AD19">
            <v>595330626.53999996</v>
          </cell>
        </row>
        <row r="20">
          <cell r="A20">
            <v>48</v>
          </cell>
          <cell r="B20" t="str">
            <v xml:space="preserve">FDO. MUTUO DE INV. DE LEONISA S.A.                     </v>
          </cell>
          <cell r="C20">
            <v>10968058291.1</v>
          </cell>
          <cell r="D20">
            <v>2722714600.5999999</v>
          </cell>
          <cell r="E20">
            <v>9026759411.8600006</v>
          </cell>
          <cell r="F20">
            <v>9026759411.8600006</v>
          </cell>
          <cell r="H20">
            <v>889811527.46999991</v>
          </cell>
          <cell r="I20">
            <v>230628398.94999999</v>
          </cell>
          <cell r="J20">
            <v>396375628.10000002</v>
          </cell>
          <cell r="K20">
            <v>262807500.41999999</v>
          </cell>
          <cell r="V20">
            <v>8245343690.5</v>
          </cell>
          <cell r="W20">
            <v>1947146908.73</v>
          </cell>
          <cell r="X20">
            <v>1947146908.73</v>
          </cell>
          <cell r="Z20">
            <v>1947146908.73</v>
          </cell>
          <cell r="AA20">
            <v>3214740.53</v>
          </cell>
          <cell r="AB20">
            <v>215021587</v>
          </cell>
          <cell r="AD20">
            <v>1728910581.2</v>
          </cell>
        </row>
        <row r="21">
          <cell r="A21">
            <v>61</v>
          </cell>
          <cell r="B21" t="str">
            <v xml:space="preserve">FONDO MUTUO DE INVERSION FONBYH                        </v>
          </cell>
          <cell r="C21">
            <v>10469929185.08</v>
          </cell>
          <cell r="D21">
            <v>917699563.13</v>
          </cell>
          <cell r="E21">
            <v>284586928.69999999</v>
          </cell>
          <cell r="F21">
            <v>252146892.90000001</v>
          </cell>
          <cell r="G21">
            <v>32440035.800000001</v>
          </cell>
          <cell r="H21">
            <v>5558537670.5</v>
          </cell>
          <cell r="I21">
            <v>1777577973.72</v>
          </cell>
          <cell r="J21">
            <v>177190511.62</v>
          </cell>
          <cell r="K21">
            <v>3603769185.1599998</v>
          </cell>
          <cell r="V21">
            <v>9552229621.9500008</v>
          </cell>
          <cell r="W21">
            <v>628263400.13</v>
          </cell>
          <cell r="X21">
            <v>606005903.13</v>
          </cell>
          <cell r="Y21">
            <v>22257497</v>
          </cell>
          <cell r="Z21">
            <v>628263400.13</v>
          </cell>
          <cell r="AA21">
            <v>30481095.140000001</v>
          </cell>
          <cell r="AB21">
            <v>29246480.239999998</v>
          </cell>
          <cell r="AC21">
            <v>21172817</v>
          </cell>
          <cell r="AD21">
            <v>547363007.75</v>
          </cell>
        </row>
        <row r="22">
          <cell r="A22">
            <v>35</v>
          </cell>
          <cell r="B22" t="str">
            <v>FDO. MUTUO DE INV. DE LOS EMPLEADOS DE OCCIDENTAL DE CO</v>
          </cell>
          <cell r="C22">
            <v>10323663721.459999</v>
          </cell>
          <cell r="D22">
            <v>547906459.08000004</v>
          </cell>
          <cell r="E22">
            <v>1361893413.4899998</v>
          </cell>
          <cell r="F22">
            <v>1177390119.0999999</v>
          </cell>
          <cell r="G22">
            <v>184503294.38999999</v>
          </cell>
          <cell r="H22">
            <v>6611726315.3000002</v>
          </cell>
          <cell r="I22">
            <v>2406563626.9699998</v>
          </cell>
          <cell r="J22">
            <v>2058343962.0699999</v>
          </cell>
          <cell r="K22">
            <v>2012911972.71</v>
          </cell>
          <cell r="N22">
            <v>133906753.55</v>
          </cell>
          <cell r="V22">
            <v>9775757262.3799992</v>
          </cell>
          <cell r="W22">
            <v>533315765.32999998</v>
          </cell>
          <cell r="X22">
            <v>519529884.32999998</v>
          </cell>
          <cell r="Y22">
            <v>13785881</v>
          </cell>
          <cell r="Z22">
            <v>533315765.32999998</v>
          </cell>
          <cell r="AA22">
            <v>28291807</v>
          </cell>
          <cell r="AB22">
            <v>21315460.850000001</v>
          </cell>
          <cell r="AC22">
            <v>9000000</v>
          </cell>
          <cell r="AD22">
            <v>474708497.48000002</v>
          </cell>
        </row>
        <row r="23">
          <cell r="A23">
            <v>101</v>
          </cell>
          <cell r="B23" t="str">
            <v>HOCOL S.A., AGEPETROL,CIA. Y EMPRESAS SHELL EN COLOMBIA</v>
          </cell>
          <cell r="C23">
            <v>9338049352.8400002</v>
          </cell>
          <cell r="D23">
            <v>420159013.87</v>
          </cell>
          <cell r="E23">
            <v>1507448715.48</v>
          </cell>
          <cell r="F23">
            <v>1148282438.3</v>
          </cell>
          <cell r="G23">
            <v>359166277.18000001</v>
          </cell>
          <cell r="H23">
            <v>5245106695.75</v>
          </cell>
          <cell r="I23">
            <v>282003468.42000002</v>
          </cell>
          <cell r="K23">
            <v>4812445603.9099998</v>
          </cell>
          <cell r="U23">
            <v>150657623.41999999</v>
          </cell>
          <cell r="V23">
            <v>8917890338.9699993</v>
          </cell>
          <cell r="W23">
            <v>454302845.33999997</v>
          </cell>
          <cell r="X23">
            <v>454302845.33999997</v>
          </cell>
          <cell r="Z23">
            <v>454302845.33999997</v>
          </cell>
          <cell r="AA23">
            <v>49221697.140000001</v>
          </cell>
          <cell r="AB23">
            <v>15695838.119999999</v>
          </cell>
          <cell r="AC23">
            <v>224070.91</v>
          </cell>
          <cell r="AD23">
            <v>389161239.17000002</v>
          </cell>
        </row>
        <row r="24">
          <cell r="A24">
            <v>95</v>
          </cell>
          <cell r="B24" t="str">
            <v xml:space="preserve">FDO. MUTUO DE INV. DE TCC LTDA                         </v>
          </cell>
          <cell r="C24">
            <v>8977358153.9699993</v>
          </cell>
          <cell r="D24">
            <v>1251993501.26</v>
          </cell>
          <cell r="E24">
            <v>4108433773.8800001</v>
          </cell>
          <cell r="F24">
            <v>4108433773.8800001</v>
          </cell>
          <cell r="H24">
            <v>1217293560.1100001</v>
          </cell>
          <cell r="I24">
            <v>519101063.27999997</v>
          </cell>
          <cell r="J24">
            <v>282349373.23000002</v>
          </cell>
          <cell r="K24">
            <v>415843123.60000002</v>
          </cell>
          <cell r="V24">
            <v>7725364652.71</v>
          </cell>
          <cell r="W24">
            <v>1096549065.1300001</v>
          </cell>
          <cell r="X24">
            <v>1095114115.9100001</v>
          </cell>
          <cell r="Y24">
            <v>1434949.22</v>
          </cell>
          <cell r="Z24">
            <v>1096549065.1300001</v>
          </cell>
          <cell r="AA24">
            <v>9870368.4199999999</v>
          </cell>
          <cell r="AB24">
            <v>117422599.7</v>
          </cell>
          <cell r="AD24">
            <v>969256097.00999999</v>
          </cell>
        </row>
        <row r="25">
          <cell r="A25">
            <v>65</v>
          </cell>
          <cell r="B25" t="str">
            <v xml:space="preserve">FDO. MUTUO DE INV. DE LOS EMPLEADOS DE CONAVI - FONCO  </v>
          </cell>
          <cell r="C25">
            <v>8091162773.5</v>
          </cell>
          <cell r="D25">
            <v>348112871.88999999</v>
          </cell>
          <cell r="E25">
            <v>951993486.59000003</v>
          </cell>
          <cell r="F25">
            <v>951395544.83000004</v>
          </cell>
          <cell r="G25">
            <v>597941.76000000001</v>
          </cell>
          <cell r="H25">
            <v>6669401749.7199993</v>
          </cell>
          <cell r="I25">
            <v>1989088651.6300001</v>
          </cell>
          <cell r="K25">
            <v>4582049564.2299995</v>
          </cell>
          <cell r="S25">
            <v>98263533.859999999</v>
          </cell>
          <cell r="V25">
            <v>7743049901.6099997</v>
          </cell>
          <cell r="W25">
            <v>301213542.99000001</v>
          </cell>
          <cell r="X25">
            <v>301213542.99000001</v>
          </cell>
          <cell r="Z25">
            <v>301213542.99000001</v>
          </cell>
          <cell r="AA25">
            <v>16545071.029999999</v>
          </cell>
          <cell r="AB25">
            <v>7734865.3200000003</v>
          </cell>
          <cell r="AD25">
            <v>276933606.63999999</v>
          </cell>
        </row>
        <row r="26">
          <cell r="A26">
            <v>46</v>
          </cell>
          <cell r="B26" t="str">
            <v>FDO. MUTUO DE INV. TRABAJADORES DE LAS COMPAÑIAS CEMENT</v>
          </cell>
          <cell r="C26">
            <v>7918844687.4899998</v>
          </cell>
          <cell r="D26">
            <v>231836280.21000001</v>
          </cell>
          <cell r="E26">
            <v>4038781832.7399998</v>
          </cell>
          <cell r="F26">
            <v>4026445926.7399998</v>
          </cell>
          <cell r="G26">
            <v>12335906</v>
          </cell>
          <cell r="H26">
            <v>2075162796.9299998</v>
          </cell>
          <cell r="I26">
            <v>1005502597.75</v>
          </cell>
          <cell r="J26">
            <v>0</v>
          </cell>
          <cell r="K26">
            <v>1069660199.1799999</v>
          </cell>
          <cell r="V26">
            <v>7687008407.2799997</v>
          </cell>
          <cell r="W26">
            <v>794466425.15999997</v>
          </cell>
          <cell r="X26">
            <v>794466425.15999997</v>
          </cell>
          <cell r="Z26">
            <v>794466425.15999997</v>
          </cell>
          <cell r="AA26">
            <v>35052745.920000002</v>
          </cell>
          <cell r="AB26">
            <v>39977236.82</v>
          </cell>
          <cell r="AD26">
            <v>719436442.41999996</v>
          </cell>
        </row>
        <row r="27">
          <cell r="A27">
            <v>7</v>
          </cell>
          <cell r="B27" t="str">
            <v xml:space="preserve">FDO. MUTUO DE INV. CASTILLA, RIOPAILA, COLOMBINA       </v>
          </cell>
          <cell r="C27">
            <v>7491665992.4300003</v>
          </cell>
          <cell r="D27">
            <v>415933463.19999999</v>
          </cell>
          <cell r="E27">
            <v>1687203493.76</v>
          </cell>
          <cell r="F27">
            <v>1687203493.76</v>
          </cell>
          <cell r="H27">
            <v>5638696290</v>
          </cell>
          <cell r="I27">
            <v>634772357</v>
          </cell>
          <cell r="J27">
            <v>403696388</v>
          </cell>
          <cell r="K27">
            <v>4600227545</v>
          </cell>
          <cell r="V27">
            <v>7075732529.2299995</v>
          </cell>
          <cell r="W27">
            <v>1632887304.49</v>
          </cell>
          <cell r="X27">
            <v>1435599088.9400001</v>
          </cell>
          <cell r="Y27">
            <v>197288215.55000001</v>
          </cell>
          <cell r="Z27">
            <v>1632887304.49</v>
          </cell>
          <cell r="AA27">
            <v>8272750.29</v>
          </cell>
          <cell r="AB27">
            <v>293262014.95999998</v>
          </cell>
          <cell r="AC27">
            <v>122284049</v>
          </cell>
          <cell r="AD27">
            <v>1209068490.24</v>
          </cell>
        </row>
        <row r="28">
          <cell r="A28">
            <v>71</v>
          </cell>
          <cell r="B28" t="str">
            <v>FONDO MUTUO DE INVERSION DE LOS TRABAJADORES DE INDUSTR</v>
          </cell>
          <cell r="C28">
            <v>6104103435.46</v>
          </cell>
          <cell r="D28">
            <v>738819540.38</v>
          </cell>
          <cell r="E28">
            <v>2150148529.1599998</v>
          </cell>
          <cell r="F28">
            <v>2101356956.0599999</v>
          </cell>
          <cell r="G28">
            <v>48791573.100000001</v>
          </cell>
          <cell r="H28">
            <v>2759553080</v>
          </cell>
          <cell r="J28">
            <v>24536972</v>
          </cell>
          <cell r="K28">
            <v>2735016108</v>
          </cell>
          <cell r="V28">
            <v>5365283895.0799999</v>
          </cell>
          <cell r="W28">
            <v>428713785.29000002</v>
          </cell>
          <cell r="X28">
            <v>427793318.29000002</v>
          </cell>
          <cell r="Y28">
            <v>920467</v>
          </cell>
          <cell r="Z28">
            <v>428713785.29000002</v>
          </cell>
          <cell r="AA28">
            <v>6492026.1500000004</v>
          </cell>
          <cell r="AB28">
            <v>44307982.409999996</v>
          </cell>
          <cell r="AC28">
            <v>283023</v>
          </cell>
          <cell r="AD28">
            <v>377630753.73000002</v>
          </cell>
        </row>
        <row r="29">
          <cell r="A29">
            <v>57</v>
          </cell>
          <cell r="B29" t="str">
            <v>FDO. MUTUO DE INV. DE LOS TRABAJADORES DE LA UNIVERSIDA</v>
          </cell>
          <cell r="C29">
            <v>5855072652.04</v>
          </cell>
          <cell r="D29">
            <v>336522578.98000002</v>
          </cell>
          <cell r="E29">
            <v>1808594639.1400001</v>
          </cell>
          <cell r="F29">
            <v>1739065949.1400001</v>
          </cell>
          <cell r="G29">
            <v>69528690</v>
          </cell>
          <cell r="H29">
            <v>2819905476</v>
          </cell>
          <cell r="I29">
            <v>1417002776</v>
          </cell>
          <cell r="K29">
            <v>1402902700</v>
          </cell>
          <cell r="V29">
            <v>5518550073.0600004</v>
          </cell>
          <cell r="W29">
            <v>531995599.85000002</v>
          </cell>
          <cell r="X29">
            <v>526226487.85000002</v>
          </cell>
          <cell r="Y29">
            <v>5769112</v>
          </cell>
          <cell r="Z29">
            <v>531995599.85000002</v>
          </cell>
          <cell r="AA29">
            <v>34186179.380000003</v>
          </cell>
          <cell r="AB29">
            <v>76724124.829999998</v>
          </cell>
          <cell r="AC29">
            <v>5971287</v>
          </cell>
          <cell r="AD29">
            <v>415114008.63999999</v>
          </cell>
        </row>
        <row r="30">
          <cell r="A30">
            <v>109</v>
          </cell>
          <cell r="B30" t="str">
            <v>FDO. MUTUO DE INV.  TRABAJADORES DE LA EMPR. DE ENERGIA</v>
          </cell>
          <cell r="C30">
            <v>5781860657.5200005</v>
          </cell>
          <cell r="D30">
            <v>399598507.60000002</v>
          </cell>
          <cell r="E30">
            <v>426843416.15999997</v>
          </cell>
          <cell r="F30">
            <v>391009317.44</v>
          </cell>
          <cell r="G30">
            <v>35834098.719999999</v>
          </cell>
          <cell r="H30">
            <v>3744724781.4700003</v>
          </cell>
          <cell r="I30">
            <v>1004254665.88</v>
          </cell>
          <cell r="K30">
            <v>2740470115.5900002</v>
          </cell>
          <cell r="V30">
            <v>5382262149.9200001</v>
          </cell>
          <cell r="W30">
            <v>433808005.14999998</v>
          </cell>
          <cell r="X30">
            <v>411861656.29000002</v>
          </cell>
          <cell r="Y30">
            <v>21946348.859999999</v>
          </cell>
          <cell r="Z30">
            <v>433808005.14999998</v>
          </cell>
          <cell r="AA30">
            <v>78884438.219999999</v>
          </cell>
          <cell r="AB30">
            <v>4190158.72</v>
          </cell>
          <cell r="AC30">
            <v>106667</v>
          </cell>
          <cell r="AD30">
            <v>350626741.20999998</v>
          </cell>
        </row>
        <row r="31">
          <cell r="A31">
            <v>15</v>
          </cell>
          <cell r="B31" t="str">
            <v>FDO. MUTUO DE INV. TRABAJADORES DE LA CORP. FIN. DEL VA</v>
          </cell>
          <cell r="C31">
            <v>5327024399.25</v>
          </cell>
          <cell r="D31">
            <v>776121719.96000004</v>
          </cell>
          <cell r="E31">
            <v>1329134294.9400001</v>
          </cell>
          <cell r="F31">
            <v>1329134294.9400001</v>
          </cell>
          <cell r="H31">
            <v>3830891231.6799998</v>
          </cell>
          <cell r="I31">
            <v>2367946209.0799999</v>
          </cell>
          <cell r="K31">
            <v>1462945022.5999999</v>
          </cell>
          <cell r="V31">
            <v>4550902679.29</v>
          </cell>
          <cell r="W31">
            <v>651537455.54999995</v>
          </cell>
          <cell r="X31">
            <v>651474059.12</v>
          </cell>
          <cell r="Y31">
            <v>63396.43</v>
          </cell>
          <cell r="Z31">
            <v>651537455.54999995</v>
          </cell>
          <cell r="AA31">
            <v>21562090.300000001</v>
          </cell>
          <cell r="AB31">
            <v>59975573.759999998</v>
          </cell>
          <cell r="AC31">
            <v>195791.49</v>
          </cell>
          <cell r="AD31">
            <v>569804000</v>
          </cell>
        </row>
        <row r="32">
          <cell r="A32">
            <v>97</v>
          </cell>
          <cell r="B32" t="str">
            <v>FDO. MUTUO DE INV. DE LOS EMPLEADOS DE LA CIA. UNISYS D</v>
          </cell>
          <cell r="C32">
            <v>5232046611.6099997</v>
          </cell>
          <cell r="D32">
            <v>329119167.18000001</v>
          </cell>
          <cell r="E32">
            <v>1072015919.51</v>
          </cell>
          <cell r="F32">
            <v>990980707.24000001</v>
          </cell>
          <cell r="G32">
            <v>81035212.269999996</v>
          </cell>
          <cell r="H32">
            <v>2843427782.4200001</v>
          </cell>
          <cell r="I32">
            <v>114649806.08</v>
          </cell>
          <cell r="K32">
            <v>2725058292.48</v>
          </cell>
          <cell r="U32">
            <v>3719683.86</v>
          </cell>
          <cell r="V32">
            <v>4902927444.4300003</v>
          </cell>
          <cell r="W32">
            <v>364894548.06</v>
          </cell>
          <cell r="X32">
            <v>364894548.06</v>
          </cell>
          <cell r="Z32">
            <v>364894548.06</v>
          </cell>
          <cell r="AA32">
            <v>47842253.890000001</v>
          </cell>
          <cell r="AB32">
            <v>10259513.24</v>
          </cell>
          <cell r="AC32">
            <v>173702.41</v>
          </cell>
          <cell r="AD32">
            <v>306619078.51999998</v>
          </cell>
        </row>
        <row r="33">
          <cell r="A33">
            <v>82</v>
          </cell>
          <cell r="B33" t="str">
            <v>FDO. MUTUO DE INV. EMPRESA LASMO OIL (COLOMBIA) LIMITED</v>
          </cell>
          <cell r="C33">
            <v>5026757049.0500002</v>
          </cell>
          <cell r="D33">
            <v>682130404.11000001</v>
          </cell>
          <cell r="E33">
            <v>647003972.39999998</v>
          </cell>
          <cell r="F33">
            <v>647003972.39999998</v>
          </cell>
          <cell r="H33">
            <v>3870608045.1900001</v>
          </cell>
          <cell r="I33">
            <v>1860951176.1900001</v>
          </cell>
          <cell r="J33">
            <v>397458247.04000002</v>
          </cell>
          <cell r="K33">
            <v>961929527.61000001</v>
          </cell>
          <cell r="L33">
            <v>650269094.35000002</v>
          </cell>
          <cell r="V33">
            <v>4344626644.9399996</v>
          </cell>
          <cell r="W33">
            <v>369667209.52999997</v>
          </cell>
          <cell r="X33">
            <v>369666338.52999997</v>
          </cell>
          <cell r="Y33">
            <v>871</v>
          </cell>
          <cell r="Z33">
            <v>369667209.52999997</v>
          </cell>
          <cell r="AA33">
            <v>11181613</v>
          </cell>
          <cell r="AB33">
            <v>26373987.149999999</v>
          </cell>
          <cell r="AC33">
            <v>1414</v>
          </cell>
          <cell r="AD33">
            <v>332110195.38</v>
          </cell>
        </row>
        <row r="34">
          <cell r="A34">
            <v>37</v>
          </cell>
          <cell r="B34" t="str">
            <v>FDO. MUTUO DE INV. DE LOS TRABAJADORES DE SEGUROS LA PR</v>
          </cell>
          <cell r="C34">
            <v>5012198058.8699999</v>
          </cell>
          <cell r="D34">
            <v>239236718.43000001</v>
          </cell>
          <cell r="E34">
            <v>50258241.660000004</v>
          </cell>
          <cell r="F34">
            <v>49824533.530000001</v>
          </cell>
          <cell r="G34">
            <v>433708.13</v>
          </cell>
          <cell r="H34">
            <v>3978309250</v>
          </cell>
          <cell r="I34">
            <v>2683487046</v>
          </cell>
          <cell r="K34">
            <v>1294822204</v>
          </cell>
          <cell r="V34">
            <v>4772961340.4399996</v>
          </cell>
          <cell r="W34">
            <v>220087254.63</v>
          </cell>
          <cell r="X34">
            <v>216745766.63</v>
          </cell>
          <cell r="Y34">
            <v>3341488</v>
          </cell>
          <cell r="Z34">
            <v>220087254.63</v>
          </cell>
          <cell r="AA34">
            <v>18713554.59</v>
          </cell>
          <cell r="AB34">
            <v>10036884.689999999</v>
          </cell>
          <cell r="AC34">
            <v>2384376</v>
          </cell>
          <cell r="AD34">
            <v>188952439.34999999</v>
          </cell>
        </row>
        <row r="35">
          <cell r="A35">
            <v>94</v>
          </cell>
          <cell r="B35" t="str">
            <v xml:space="preserve">FDO. MUTUO DE INV. DE SUCROMILES                       </v>
          </cell>
          <cell r="C35">
            <v>4889575077.1400003</v>
          </cell>
          <cell r="D35">
            <v>107365283.51000001</v>
          </cell>
          <cell r="E35">
            <v>2960485604.9200001</v>
          </cell>
          <cell r="F35">
            <v>1841725300.2</v>
          </cell>
          <cell r="G35">
            <v>1118760304.72</v>
          </cell>
          <cell r="H35">
            <v>603077695.56999993</v>
          </cell>
          <cell r="I35">
            <v>114385583.33</v>
          </cell>
          <cell r="J35">
            <v>329023752</v>
          </cell>
          <cell r="K35">
            <v>154583760.24000001</v>
          </cell>
          <cell r="L35">
            <v>5084600</v>
          </cell>
          <cell r="V35">
            <v>4782209793.6300001</v>
          </cell>
          <cell r="W35">
            <v>518594032.25999999</v>
          </cell>
          <cell r="X35">
            <v>518594032.25999999</v>
          </cell>
          <cell r="Z35">
            <v>518594032.25999999</v>
          </cell>
          <cell r="AA35">
            <v>7309252.1299999999</v>
          </cell>
          <cell r="AB35">
            <v>87129481.209999993</v>
          </cell>
          <cell r="AD35">
            <v>424155298.92000002</v>
          </cell>
        </row>
        <row r="36">
          <cell r="A36">
            <v>107</v>
          </cell>
          <cell r="B36" t="str">
            <v xml:space="preserve">FDO. MUTUO DE INV. DE LOS TRABAJADORES DE PROTELA LTDA </v>
          </cell>
          <cell r="C36">
            <v>4423051223.1599998</v>
          </cell>
          <cell r="D36">
            <v>275465584.20999998</v>
          </cell>
          <cell r="E36">
            <v>617100509.38</v>
          </cell>
          <cell r="F36">
            <v>617100509.38</v>
          </cell>
          <cell r="H36">
            <v>2717406926.77</v>
          </cell>
          <cell r="I36">
            <v>416117366.19</v>
          </cell>
          <cell r="J36">
            <v>749758085.60000002</v>
          </cell>
          <cell r="K36">
            <v>1551531474.98</v>
          </cell>
          <cell r="V36">
            <v>4147585638.9499998</v>
          </cell>
          <cell r="W36">
            <v>189538349.66999999</v>
          </cell>
          <cell r="X36">
            <v>186561331.88999999</v>
          </cell>
          <cell r="Y36">
            <v>2977017.78</v>
          </cell>
          <cell r="Z36">
            <v>189538349.66999999</v>
          </cell>
          <cell r="AA36">
            <v>20240150.289999999</v>
          </cell>
          <cell r="AB36">
            <v>10944238.25</v>
          </cell>
          <cell r="AC36">
            <v>1128376.04</v>
          </cell>
          <cell r="AD36">
            <v>157225585.09</v>
          </cell>
        </row>
        <row r="37">
          <cell r="A37">
            <v>5</v>
          </cell>
          <cell r="B37" t="str">
            <v xml:space="preserve">FDO. MUTUO DE INV. AVANZAR                             </v>
          </cell>
          <cell r="C37">
            <v>4412363460.9200001</v>
          </cell>
          <cell r="D37">
            <v>191622867.68000001</v>
          </cell>
          <cell r="E37">
            <v>3822850354.46</v>
          </cell>
          <cell r="F37">
            <v>3817425004.46</v>
          </cell>
          <cell r="G37">
            <v>5425350</v>
          </cell>
          <cell r="H37">
            <v>472047058.18000001</v>
          </cell>
          <cell r="I37">
            <v>89296391.939999998</v>
          </cell>
          <cell r="J37">
            <v>172953744.77000001</v>
          </cell>
          <cell r="K37">
            <v>209796921.47</v>
          </cell>
          <cell r="V37">
            <v>4220740593.2399998</v>
          </cell>
          <cell r="W37">
            <v>760453955.05999994</v>
          </cell>
          <cell r="X37">
            <v>752789791.05999994</v>
          </cell>
          <cell r="Y37">
            <v>7664164</v>
          </cell>
          <cell r="Z37">
            <v>760453955.05999994</v>
          </cell>
          <cell r="AA37">
            <v>45444857.909999996</v>
          </cell>
          <cell r="AB37">
            <v>117887862.51000001</v>
          </cell>
          <cell r="AC37">
            <v>7554510</v>
          </cell>
          <cell r="AD37">
            <v>589566724.63999999</v>
          </cell>
        </row>
        <row r="38">
          <cell r="A38">
            <v>32</v>
          </cell>
          <cell r="B38" t="str">
            <v xml:space="preserve">FDO MUTUO DE AHORRO E INV. FIMDI                       </v>
          </cell>
          <cell r="C38">
            <v>4287177101.6500001</v>
          </cell>
          <cell r="D38">
            <v>253507055.38</v>
          </cell>
          <cell r="E38">
            <v>1203503272.8799999</v>
          </cell>
          <cell r="F38">
            <v>1196081420.8</v>
          </cell>
          <cell r="G38">
            <v>7421852.0800000001</v>
          </cell>
          <cell r="H38">
            <v>2341472072.9299998</v>
          </cell>
          <cell r="I38">
            <v>1312788311.05</v>
          </cell>
          <cell r="K38">
            <v>1028683761.88</v>
          </cell>
          <cell r="V38">
            <v>4033670046.27</v>
          </cell>
          <cell r="W38">
            <v>973429948.33000004</v>
          </cell>
          <cell r="X38">
            <v>968195469.33000004</v>
          </cell>
          <cell r="Y38">
            <v>5234479</v>
          </cell>
          <cell r="Z38">
            <v>973429948.33000004</v>
          </cell>
          <cell r="AA38">
            <v>93522523.640000001</v>
          </cell>
          <cell r="AB38">
            <v>252268034.87</v>
          </cell>
          <cell r="AC38">
            <v>0</v>
          </cell>
          <cell r="AD38">
            <v>627639389.82000005</v>
          </cell>
        </row>
        <row r="39">
          <cell r="A39">
            <v>81</v>
          </cell>
          <cell r="B39" t="str">
            <v xml:space="preserve">FDO. MUTUO DE INV. INVERBAXTER                         </v>
          </cell>
          <cell r="C39">
            <v>4256147839.3299999</v>
          </cell>
          <cell r="D39">
            <v>316004194.32999998</v>
          </cell>
          <cell r="E39">
            <v>2799787709.8699999</v>
          </cell>
          <cell r="F39">
            <v>2799787709.8699999</v>
          </cell>
          <cell r="H39">
            <v>1318552108.3300002</v>
          </cell>
          <cell r="I39">
            <v>484130968.16000003</v>
          </cell>
          <cell r="J39">
            <v>360498364.47000003</v>
          </cell>
          <cell r="K39">
            <v>473922775.69999999</v>
          </cell>
          <cell r="V39">
            <v>3940143645</v>
          </cell>
          <cell r="W39">
            <v>615196990.12</v>
          </cell>
          <cell r="X39">
            <v>615196990.12</v>
          </cell>
          <cell r="Z39">
            <v>615196990.12</v>
          </cell>
          <cell r="AA39">
            <v>21370450.699999999</v>
          </cell>
          <cell r="AB39">
            <v>59577839</v>
          </cell>
          <cell r="AD39">
            <v>534248700.42000002</v>
          </cell>
        </row>
        <row r="40">
          <cell r="A40">
            <v>23</v>
          </cell>
          <cell r="B40" t="str">
            <v>FDO. MUTUO DE INV. DEL PERSONAL DE FABRICATO Y SUS FILI</v>
          </cell>
          <cell r="C40">
            <v>3647184169</v>
          </cell>
          <cell r="D40">
            <v>55328673</v>
          </cell>
          <cell r="E40">
            <v>2664829999</v>
          </cell>
          <cell r="F40">
            <v>2664829999</v>
          </cell>
          <cell r="H40">
            <v>634799677</v>
          </cell>
          <cell r="J40">
            <v>634799677</v>
          </cell>
          <cell r="V40">
            <v>3591855496</v>
          </cell>
          <cell r="W40">
            <v>468409396</v>
          </cell>
          <cell r="X40">
            <v>468408857</v>
          </cell>
          <cell r="Y40">
            <v>539</v>
          </cell>
          <cell r="Z40">
            <v>468409396</v>
          </cell>
          <cell r="AA40">
            <v>12933066</v>
          </cell>
          <cell r="AB40">
            <v>29782463</v>
          </cell>
          <cell r="AD40">
            <v>425693867</v>
          </cell>
        </row>
        <row r="41">
          <cell r="A41">
            <v>102</v>
          </cell>
          <cell r="B41" t="str">
            <v xml:space="preserve">FDO. MUTUO DE INV. DEL GRUPO LEGIS                     </v>
          </cell>
          <cell r="C41">
            <v>3516841198.6799998</v>
          </cell>
          <cell r="D41">
            <v>186827430.13999999</v>
          </cell>
          <cell r="E41">
            <v>409711212.64000005</v>
          </cell>
          <cell r="F41">
            <v>400321472.92000002</v>
          </cell>
          <cell r="G41">
            <v>9389739.7200000007</v>
          </cell>
          <cell r="H41">
            <v>2577425560.4899998</v>
          </cell>
          <cell r="I41">
            <v>27081447.43</v>
          </cell>
          <cell r="K41">
            <v>2550344113.0599999</v>
          </cell>
          <cell r="V41">
            <v>3330013768.54</v>
          </cell>
          <cell r="W41">
            <v>168494868.93000001</v>
          </cell>
          <cell r="X41">
            <v>168494868.93000001</v>
          </cell>
          <cell r="Z41">
            <v>168494868.93000001</v>
          </cell>
          <cell r="AA41">
            <v>23284315.66</v>
          </cell>
          <cell r="AB41">
            <v>4496282.34</v>
          </cell>
          <cell r="AC41">
            <v>94912.9</v>
          </cell>
          <cell r="AD41">
            <v>140619358.03</v>
          </cell>
        </row>
        <row r="42">
          <cell r="A42">
            <v>20</v>
          </cell>
          <cell r="B42" t="str">
            <v xml:space="preserve">FDO. MUTUO DE INV. HOTELES ESTELAR DE COLOMBIA         </v>
          </cell>
          <cell r="C42">
            <v>3018558408.3200002</v>
          </cell>
          <cell r="D42">
            <v>200490052.53</v>
          </cell>
          <cell r="E42">
            <v>1550092507.47</v>
          </cell>
          <cell r="F42">
            <v>1550092507.47</v>
          </cell>
          <cell r="H42">
            <v>277763602.46999997</v>
          </cell>
          <cell r="I42">
            <v>275309890.44999999</v>
          </cell>
          <cell r="J42">
            <v>2453712.02</v>
          </cell>
          <cell r="V42">
            <v>2818068355.79</v>
          </cell>
          <cell r="W42">
            <v>375071856.14999998</v>
          </cell>
          <cell r="X42">
            <v>375071856.14999998</v>
          </cell>
          <cell r="Y42">
            <v>0</v>
          </cell>
          <cell r="Z42">
            <v>375071856.14999998</v>
          </cell>
          <cell r="AA42">
            <v>27297116.350000001</v>
          </cell>
          <cell r="AB42">
            <v>2432393.94</v>
          </cell>
          <cell r="AD42">
            <v>345342345.86000001</v>
          </cell>
        </row>
        <row r="43">
          <cell r="A43">
            <v>51</v>
          </cell>
          <cell r="B43" t="str">
            <v>FDO. MUTUO DE INV. DEL PERSONAL DE LA FUND. HOSPITAL PA</v>
          </cell>
          <cell r="C43">
            <v>2836179938.4299998</v>
          </cell>
          <cell r="D43">
            <v>622472451.38999999</v>
          </cell>
          <cell r="E43">
            <v>1930215044.53</v>
          </cell>
          <cell r="F43">
            <v>1927788459.53</v>
          </cell>
          <cell r="G43">
            <v>2426585</v>
          </cell>
          <cell r="H43">
            <v>648311056</v>
          </cell>
          <cell r="I43">
            <v>248575000</v>
          </cell>
          <cell r="J43">
            <v>242168295</v>
          </cell>
          <cell r="K43">
            <v>157567761</v>
          </cell>
          <cell r="V43">
            <v>2213707487.04</v>
          </cell>
          <cell r="W43">
            <v>467673636.31999999</v>
          </cell>
          <cell r="X43">
            <v>467459526.31999999</v>
          </cell>
          <cell r="Y43">
            <v>214110</v>
          </cell>
          <cell r="Z43">
            <v>467673636.31999999</v>
          </cell>
          <cell r="AA43">
            <v>8284181.8799999999</v>
          </cell>
          <cell r="AB43">
            <v>31246511.850000001</v>
          </cell>
          <cell r="AD43">
            <v>428142942.58999997</v>
          </cell>
        </row>
        <row r="44">
          <cell r="A44">
            <v>26</v>
          </cell>
          <cell r="B44" t="str">
            <v>FDO. MUTUO DE INV. EMPRESA Y TRABAJADORES DE COMPUTEC S</v>
          </cell>
          <cell r="C44">
            <v>2798613838.0500002</v>
          </cell>
          <cell r="D44">
            <v>19868679.510000002</v>
          </cell>
          <cell r="E44">
            <v>469670924.92000002</v>
          </cell>
          <cell r="F44">
            <v>416400712.61000001</v>
          </cell>
          <cell r="G44">
            <v>53270212.310000002</v>
          </cell>
          <cell r="H44">
            <v>1319359756.8399999</v>
          </cell>
          <cell r="I44">
            <v>1156444055.54</v>
          </cell>
          <cell r="K44">
            <v>162915701.30000001</v>
          </cell>
          <cell r="V44">
            <v>2778745158.54</v>
          </cell>
          <cell r="W44">
            <v>316628103.99000001</v>
          </cell>
          <cell r="X44">
            <v>316619594.49000001</v>
          </cell>
          <cell r="Y44">
            <v>8509.5</v>
          </cell>
          <cell r="Z44">
            <v>316628103.99000001</v>
          </cell>
          <cell r="AA44">
            <v>43482825.579999998</v>
          </cell>
          <cell r="AB44">
            <v>21080713.219999999</v>
          </cell>
          <cell r="AC44">
            <v>462287.65</v>
          </cell>
          <cell r="AD44">
            <v>251602277.53999999</v>
          </cell>
        </row>
        <row r="45">
          <cell r="A45">
            <v>10</v>
          </cell>
          <cell r="B45" t="str">
            <v xml:space="preserve">FDO. MUTUO DE INV. DE LOS TRABAJADORES DE CEMENTOS DEL </v>
          </cell>
          <cell r="C45">
            <v>2171981248.7399998</v>
          </cell>
          <cell r="D45">
            <v>298157296.76999998</v>
          </cell>
          <cell r="E45">
            <v>333665616.49000001</v>
          </cell>
          <cell r="F45">
            <v>333665616.49000001</v>
          </cell>
          <cell r="H45">
            <v>1190381073.0999999</v>
          </cell>
          <cell r="I45">
            <v>151535881.25999999</v>
          </cell>
          <cell r="L45">
            <v>1734450.59</v>
          </cell>
          <cell r="N45">
            <v>1037110741.25</v>
          </cell>
          <cell r="V45">
            <v>1873823951.97</v>
          </cell>
          <cell r="W45">
            <v>164758883.38</v>
          </cell>
          <cell r="X45">
            <v>164758883.38</v>
          </cell>
          <cell r="Y45">
            <v>0</v>
          </cell>
          <cell r="Z45">
            <v>164758883.38</v>
          </cell>
          <cell r="AA45">
            <v>79977077.420000002</v>
          </cell>
          <cell r="AB45">
            <v>0</v>
          </cell>
          <cell r="AC45">
            <v>0</v>
          </cell>
          <cell r="AD45">
            <v>84781805.959999993</v>
          </cell>
        </row>
        <row r="46">
          <cell r="A46">
            <v>58</v>
          </cell>
          <cell r="B46" t="str">
            <v>FDO. MUTUO DE INV. DE LOS TRABAJ. DE C.I. UNION DE BANA</v>
          </cell>
          <cell r="C46">
            <v>2089005562.71</v>
          </cell>
          <cell r="D46">
            <v>202802770.97999999</v>
          </cell>
          <cell r="E46">
            <v>525545191.50999999</v>
          </cell>
          <cell r="F46">
            <v>525292191.50999999</v>
          </cell>
          <cell r="G46">
            <v>253000</v>
          </cell>
          <cell r="H46">
            <v>242562002.03</v>
          </cell>
          <cell r="I46">
            <v>135810446.03</v>
          </cell>
          <cell r="K46">
            <v>106751556</v>
          </cell>
          <cell r="V46">
            <v>1886202791.73</v>
          </cell>
          <cell r="W46">
            <v>174266212.65000001</v>
          </cell>
          <cell r="X46">
            <v>168571198.25</v>
          </cell>
          <cell r="Y46">
            <v>5695014.4000000004</v>
          </cell>
          <cell r="Z46">
            <v>174266212.65000001</v>
          </cell>
          <cell r="AA46">
            <v>9248299.5</v>
          </cell>
          <cell r="AB46">
            <v>3892051.84</v>
          </cell>
          <cell r="AC46">
            <v>5696013</v>
          </cell>
          <cell r="AD46">
            <v>155429848.31</v>
          </cell>
        </row>
        <row r="47">
          <cell r="A47">
            <v>21</v>
          </cell>
          <cell r="B47" t="str">
            <v>FDO. MUTUO DE INV. DEL PERSONAL EL COLOMBIANO LTDA Y  C</v>
          </cell>
          <cell r="C47">
            <v>1986965745.53</v>
          </cell>
          <cell r="D47">
            <v>251446856.13999999</v>
          </cell>
          <cell r="E47">
            <v>784313093.38</v>
          </cell>
          <cell r="F47">
            <v>784313093.38</v>
          </cell>
          <cell r="H47">
            <v>1035462633.5599999</v>
          </cell>
          <cell r="J47">
            <v>117862606</v>
          </cell>
          <cell r="K47">
            <v>99606284.319999993</v>
          </cell>
          <cell r="T47">
            <v>817993743.24000001</v>
          </cell>
          <cell r="V47">
            <v>1735518889.3900001</v>
          </cell>
          <cell r="W47">
            <v>185035558.53</v>
          </cell>
          <cell r="X47">
            <v>184566776</v>
          </cell>
          <cell r="Y47">
            <v>468782.53</v>
          </cell>
          <cell r="Z47">
            <v>185035558.53</v>
          </cell>
          <cell r="AA47">
            <v>9374521.4199999999</v>
          </cell>
          <cell r="AB47">
            <v>511818.48</v>
          </cell>
          <cell r="AD47">
            <v>175149218.63</v>
          </cell>
        </row>
        <row r="48">
          <cell r="A48">
            <v>54</v>
          </cell>
          <cell r="B48" t="str">
            <v>FONDO MUTUO DE INVERSION DE LOS EMPLEADOS Y TRABAJADORE</v>
          </cell>
          <cell r="C48">
            <v>1688101214</v>
          </cell>
          <cell r="D48">
            <v>88711691</v>
          </cell>
          <cell r="E48">
            <v>306210928</v>
          </cell>
          <cell r="F48">
            <v>306210928</v>
          </cell>
          <cell r="H48">
            <v>720717895</v>
          </cell>
          <cell r="I48">
            <v>222536608</v>
          </cell>
          <cell r="K48">
            <v>498181287</v>
          </cell>
          <cell r="V48">
            <v>1599389523</v>
          </cell>
          <cell r="W48">
            <v>85266880</v>
          </cell>
          <cell r="X48">
            <v>84201022</v>
          </cell>
          <cell r="Y48">
            <v>1065858</v>
          </cell>
          <cell r="Z48">
            <v>85266880</v>
          </cell>
          <cell r="AA48">
            <v>9141336</v>
          </cell>
          <cell r="AB48">
            <v>3993689</v>
          </cell>
          <cell r="AD48">
            <v>72131855</v>
          </cell>
        </row>
        <row r="49">
          <cell r="A49">
            <v>77</v>
          </cell>
          <cell r="B49" t="str">
            <v xml:space="preserve"> F.M.I. DE LA EMP. NAL. TELECOMUNICACIONES Y TRABAJADOR</v>
          </cell>
          <cell r="C49">
            <v>1090954611.0899999</v>
          </cell>
          <cell r="D49">
            <v>273424322.72000003</v>
          </cell>
          <cell r="E49">
            <v>0</v>
          </cell>
          <cell r="V49">
            <v>817530288.37</v>
          </cell>
          <cell r="W49">
            <v>380253438.79000002</v>
          </cell>
          <cell r="X49">
            <v>102727634.94</v>
          </cell>
          <cell r="Y49">
            <v>277525803.85000002</v>
          </cell>
          <cell r="Z49">
            <v>380253438.79000002</v>
          </cell>
          <cell r="AA49">
            <v>23452891.289999999</v>
          </cell>
          <cell r="AB49">
            <v>19722418.609999999</v>
          </cell>
          <cell r="AD49">
            <v>337078128.88999999</v>
          </cell>
        </row>
        <row r="50">
          <cell r="A50">
            <v>64</v>
          </cell>
          <cell r="B50" t="str">
            <v>FONDO MUTUO DE INVERSION TRABAJADORES DE LA CIA. COL. D</v>
          </cell>
          <cell r="C50">
            <v>399393420.38999999</v>
          </cell>
          <cell r="D50">
            <v>19255442.07</v>
          </cell>
          <cell r="E50">
            <v>41597008.829999998</v>
          </cell>
          <cell r="F50">
            <v>41597008.829999998</v>
          </cell>
          <cell r="V50">
            <v>380137978.31999999</v>
          </cell>
          <cell r="W50">
            <v>41970143.530000001</v>
          </cell>
          <cell r="X50">
            <v>41970143.530000001</v>
          </cell>
          <cell r="Y50">
            <v>0</v>
          </cell>
          <cell r="Z50">
            <v>41970143.530000001</v>
          </cell>
          <cell r="AA50">
            <v>13019150.84</v>
          </cell>
          <cell r="AB50">
            <v>6052076.75</v>
          </cell>
          <cell r="AC50">
            <v>0</v>
          </cell>
          <cell r="AD50">
            <v>22898915.940000001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2013 (2)"/>
      <sheetName val="Noviembre2013"/>
      <sheetName val="matriz_fmi_nov_2013"/>
      <sheetName val="matriz_fmi_nov_2013 (2)"/>
      <sheetName val="Hoja3"/>
      <sheetName val="Hoja4"/>
    </sheetNames>
    <sheetDataSet>
      <sheetData sheetId="0"/>
      <sheetData sheetId="1"/>
      <sheetData sheetId="2"/>
      <sheetData sheetId="3"/>
      <sheetData sheetId="4">
        <row r="1">
          <cell r="C1">
            <v>5</v>
          </cell>
          <cell r="D1">
            <v>1482</v>
          </cell>
        </row>
        <row r="2">
          <cell r="C2">
            <v>7</v>
          </cell>
          <cell r="D2">
            <v>5142</v>
          </cell>
        </row>
        <row r="3">
          <cell r="C3">
            <v>11</v>
          </cell>
          <cell r="D3">
            <v>47</v>
          </cell>
        </row>
        <row r="4">
          <cell r="C4">
            <v>12</v>
          </cell>
          <cell r="D4">
            <v>1223</v>
          </cell>
        </row>
        <row r="5">
          <cell r="C5">
            <v>15</v>
          </cell>
          <cell r="D5">
            <v>481</v>
          </cell>
        </row>
        <row r="6">
          <cell r="C6">
            <v>16</v>
          </cell>
          <cell r="D6">
            <v>3695</v>
          </cell>
        </row>
        <row r="7">
          <cell r="C7">
            <v>20</v>
          </cell>
          <cell r="D7">
            <v>772</v>
          </cell>
        </row>
        <row r="8">
          <cell r="C8">
            <v>23</v>
          </cell>
          <cell r="D8">
            <v>978</v>
          </cell>
        </row>
        <row r="9">
          <cell r="C9">
            <v>25</v>
          </cell>
          <cell r="D9">
            <v>455</v>
          </cell>
        </row>
        <row r="10">
          <cell r="C10">
            <v>26</v>
          </cell>
          <cell r="D10">
            <v>336</v>
          </cell>
        </row>
        <row r="11">
          <cell r="C11">
            <v>29</v>
          </cell>
          <cell r="D11">
            <v>3589</v>
          </cell>
        </row>
        <row r="12">
          <cell r="C12">
            <v>33</v>
          </cell>
          <cell r="D12">
            <v>2673</v>
          </cell>
        </row>
        <row r="13">
          <cell r="C13">
            <v>35</v>
          </cell>
          <cell r="D13">
            <v>467</v>
          </cell>
        </row>
        <row r="14">
          <cell r="C14">
            <v>37</v>
          </cell>
          <cell r="D14">
            <v>432</v>
          </cell>
        </row>
        <row r="15">
          <cell r="C15">
            <v>46</v>
          </cell>
          <cell r="D15">
            <v>2601</v>
          </cell>
        </row>
        <row r="16">
          <cell r="C16">
            <v>47</v>
          </cell>
          <cell r="D16">
            <v>27307</v>
          </cell>
        </row>
        <row r="17">
          <cell r="C17">
            <v>48</v>
          </cell>
          <cell r="D17">
            <v>872</v>
          </cell>
        </row>
        <row r="18">
          <cell r="C18">
            <v>52</v>
          </cell>
          <cell r="D18">
            <v>1978</v>
          </cell>
        </row>
        <row r="19">
          <cell r="C19">
            <v>57</v>
          </cell>
          <cell r="D19">
            <v>740</v>
          </cell>
        </row>
        <row r="20">
          <cell r="C20">
            <v>59</v>
          </cell>
          <cell r="D20">
            <v>4135</v>
          </cell>
        </row>
        <row r="21">
          <cell r="C21">
            <v>61</v>
          </cell>
          <cell r="D21">
            <v>756</v>
          </cell>
        </row>
        <row r="22">
          <cell r="C22">
            <v>63</v>
          </cell>
          <cell r="D22">
            <v>220</v>
          </cell>
        </row>
        <row r="23">
          <cell r="C23">
            <v>66</v>
          </cell>
          <cell r="D23">
            <v>726</v>
          </cell>
        </row>
        <row r="24">
          <cell r="C24">
            <v>70</v>
          </cell>
          <cell r="D24">
            <v>6784</v>
          </cell>
        </row>
        <row r="25">
          <cell r="C25">
            <v>71</v>
          </cell>
          <cell r="D25">
            <v>1768</v>
          </cell>
        </row>
        <row r="26">
          <cell r="C26">
            <v>75</v>
          </cell>
          <cell r="D26">
            <v>1678</v>
          </cell>
        </row>
        <row r="27">
          <cell r="C27">
            <v>81</v>
          </cell>
          <cell r="D27">
            <v>702</v>
          </cell>
        </row>
        <row r="28">
          <cell r="C28">
            <v>82</v>
          </cell>
          <cell r="D28">
            <v>281</v>
          </cell>
        </row>
        <row r="29">
          <cell r="C29">
            <v>87</v>
          </cell>
          <cell r="D29">
            <v>335</v>
          </cell>
        </row>
        <row r="30">
          <cell r="C30">
            <v>91</v>
          </cell>
          <cell r="D30">
            <v>5572</v>
          </cell>
        </row>
        <row r="31">
          <cell r="C31">
            <v>95</v>
          </cell>
          <cell r="D31">
            <v>469</v>
          </cell>
        </row>
        <row r="32">
          <cell r="C32">
            <v>96</v>
          </cell>
          <cell r="D32">
            <v>646</v>
          </cell>
        </row>
        <row r="33">
          <cell r="C33">
            <v>97</v>
          </cell>
          <cell r="D33">
            <v>153</v>
          </cell>
        </row>
        <row r="34">
          <cell r="C34">
            <v>101</v>
          </cell>
          <cell r="D34">
            <v>241</v>
          </cell>
        </row>
        <row r="35">
          <cell r="C35">
            <v>102</v>
          </cell>
          <cell r="D35">
            <v>444</v>
          </cell>
        </row>
        <row r="36">
          <cell r="C36">
            <v>109</v>
          </cell>
          <cell r="D36">
            <v>602</v>
          </cell>
        </row>
        <row r="37">
          <cell r="C37">
            <v>124</v>
          </cell>
          <cell r="D37">
            <v>972</v>
          </cell>
        </row>
        <row r="38">
          <cell r="C38">
            <v>127</v>
          </cell>
          <cell r="D38">
            <v>3555</v>
          </cell>
        </row>
      </sheetData>
      <sheetData sheetId="5">
        <row r="1">
          <cell r="A1" t="str">
            <v>ta</v>
          </cell>
          <cell r="B1"/>
          <cell r="C1">
            <v>100000</v>
          </cell>
          <cell r="D1">
            <v>110000</v>
          </cell>
          <cell r="E1">
            <v>112500</v>
          </cell>
          <cell r="F1"/>
          <cell r="G1">
            <v>120400</v>
          </cell>
          <cell r="H1">
            <v>121400</v>
          </cell>
          <cell r="I1"/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132500</v>
          </cell>
          <cell r="R1">
            <v>200000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5366031955.96</v>
          </cell>
          <cell r="D3">
            <v>1308132517.3099999</v>
          </cell>
          <cell r="E3">
            <v>700313633.85000002</v>
          </cell>
          <cell r="F3">
            <v>2620575720</v>
          </cell>
          <cell r="G3">
            <v>2620575720</v>
          </cell>
          <cell r="H3"/>
          <cell r="I3">
            <v>786939400</v>
          </cell>
          <cell r="J3">
            <v>131227200</v>
          </cell>
          <cell r="K3"/>
          <cell r="L3">
            <v>655712200</v>
          </cell>
          <cell r="M3"/>
          <cell r="N3"/>
          <cell r="O3"/>
          <cell r="P3"/>
          <cell r="Q3"/>
          <cell r="R3">
            <v>187347093.05000001</v>
          </cell>
          <cell r="S3">
            <v>5178684862.9099998</v>
          </cell>
          <cell r="T3">
            <v>-14791837.67</v>
          </cell>
          <cell r="U3">
            <v>-46825446.770000003</v>
          </cell>
          <cell r="V3">
            <v>32033609.100000001</v>
          </cell>
          <cell r="W3">
            <v>-14791837.67</v>
          </cell>
          <cell r="X3">
            <v>93534385.560000002</v>
          </cell>
          <cell r="Y3">
            <v>40250923.140000001</v>
          </cell>
          <cell r="Z3">
            <v>32415246</v>
          </cell>
          <cell r="AA3">
            <v>-180992392.37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14983941511.59</v>
          </cell>
          <cell r="D4">
            <v>248844050.97999999</v>
          </cell>
          <cell r="E4">
            <v>109756753.81</v>
          </cell>
          <cell r="F4">
            <v>1848940000</v>
          </cell>
          <cell r="G4">
            <v>1848940000</v>
          </cell>
          <cell r="H4"/>
          <cell r="I4">
            <v>12662107795.41</v>
          </cell>
          <cell r="J4">
            <v>1574068440</v>
          </cell>
          <cell r="K4"/>
          <cell r="L4">
            <v>11088039355.41</v>
          </cell>
          <cell r="M4"/>
          <cell r="N4"/>
          <cell r="O4"/>
          <cell r="P4"/>
          <cell r="Q4">
            <v>0</v>
          </cell>
          <cell r="R4">
            <v>307231636.12</v>
          </cell>
          <cell r="S4">
            <v>14676709875.469999</v>
          </cell>
          <cell r="T4">
            <v>1076217374.8299999</v>
          </cell>
          <cell r="U4">
            <v>633343709.79999995</v>
          </cell>
          <cell r="V4">
            <v>442873665.02999997</v>
          </cell>
          <cell r="W4">
            <v>1076217374.8299999</v>
          </cell>
          <cell r="X4">
            <v>69428384.379999995</v>
          </cell>
          <cell r="Y4">
            <v>86048301.75</v>
          </cell>
          <cell r="Z4">
            <v>396131556</v>
          </cell>
          <cell r="AA4">
            <v>524609132.69999999</v>
          </cell>
        </row>
        <row r="5">
          <cell r="A5">
            <v>11</v>
          </cell>
          <cell r="B5" t="str">
            <v>FONDO MUTUO DE INVERSION DE COCA - COLA</v>
          </cell>
          <cell r="C5">
            <v>3754889767.79</v>
          </cell>
          <cell r="D5">
            <v>557031845.15999997</v>
          </cell>
          <cell r="E5">
            <v>443166898.94999999</v>
          </cell>
          <cell r="F5">
            <v>512511460</v>
          </cell>
          <cell r="G5">
            <v>512511460</v>
          </cell>
          <cell r="H5"/>
          <cell r="I5">
            <v>1739731293.6300001</v>
          </cell>
          <cell r="J5">
            <v>206320320</v>
          </cell>
          <cell r="K5"/>
          <cell r="L5">
            <v>1533410973.6300001</v>
          </cell>
          <cell r="M5"/>
          <cell r="N5"/>
          <cell r="O5"/>
          <cell r="P5"/>
          <cell r="Q5">
            <v>940417184</v>
          </cell>
          <cell r="R5">
            <v>113016000</v>
          </cell>
          <cell r="S5">
            <v>3641873767.79</v>
          </cell>
          <cell r="T5">
            <v>91434200.170000002</v>
          </cell>
          <cell r="U5">
            <v>81789110.25</v>
          </cell>
          <cell r="V5">
            <v>9645089.9199999999</v>
          </cell>
          <cell r="W5">
            <v>91434200.170000002</v>
          </cell>
          <cell r="X5">
            <v>56796476</v>
          </cell>
          <cell r="Y5">
            <v>2056590.4</v>
          </cell>
          <cell r="Z5"/>
          <cell r="AA5">
            <v>32581133.77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16666740135.59</v>
          </cell>
          <cell r="D6">
            <v>1813798376.96</v>
          </cell>
          <cell r="E6">
            <v>1731570329.8399999</v>
          </cell>
          <cell r="F6">
            <v>855937051</v>
          </cell>
          <cell r="G6">
            <v>855937051</v>
          </cell>
          <cell r="H6"/>
          <cell r="I6">
            <v>6000932932.0100002</v>
          </cell>
          <cell r="J6">
            <v>637820000</v>
          </cell>
          <cell r="K6"/>
          <cell r="L6">
            <v>5363112932.0100002</v>
          </cell>
          <cell r="M6"/>
          <cell r="N6"/>
          <cell r="O6"/>
          <cell r="P6"/>
          <cell r="Q6">
            <v>7320995366</v>
          </cell>
          <cell r="R6">
            <v>551787486.57000005</v>
          </cell>
          <cell r="S6">
            <v>16114952649.02</v>
          </cell>
          <cell r="T6">
            <v>1413498866.25</v>
          </cell>
          <cell r="U6">
            <v>1153173057.1300001</v>
          </cell>
          <cell r="V6">
            <v>260325809.12</v>
          </cell>
          <cell r="W6">
            <v>1413498866.25</v>
          </cell>
          <cell r="X6">
            <v>222441007.61000001</v>
          </cell>
          <cell r="Y6">
            <v>53903000</v>
          </cell>
          <cell r="Z6">
            <v>260254979</v>
          </cell>
          <cell r="AA6">
            <v>876899879.63999999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9740942673.5100002</v>
          </cell>
          <cell r="D7">
            <v>1824179479.8199999</v>
          </cell>
          <cell r="E7">
            <v>899431415.75999999</v>
          </cell>
          <cell r="F7">
            <v>1857561270</v>
          </cell>
          <cell r="G7">
            <v>1857561270</v>
          </cell>
          <cell r="H7"/>
          <cell r="I7">
            <v>5931072672.4899998</v>
          </cell>
          <cell r="J7">
            <v>3795181589.1799998</v>
          </cell>
          <cell r="K7"/>
          <cell r="L7">
            <v>2135891083.3099999</v>
          </cell>
          <cell r="M7"/>
          <cell r="N7"/>
          <cell r="O7"/>
          <cell r="P7"/>
          <cell r="Q7"/>
          <cell r="R7">
            <v>108008878.09999999</v>
          </cell>
          <cell r="S7">
            <v>9632933795.4099998</v>
          </cell>
          <cell r="T7">
            <v>251815600.81999999</v>
          </cell>
          <cell r="U7">
            <v>251814361.53</v>
          </cell>
          <cell r="V7">
            <v>1239.29</v>
          </cell>
          <cell r="W7">
            <v>251815600.81999999</v>
          </cell>
          <cell r="X7">
            <v>141773771.19</v>
          </cell>
          <cell r="Y7">
            <v>23029750.84</v>
          </cell>
          <cell r="Z7">
            <v>1563257.77</v>
          </cell>
          <cell r="AA7">
            <v>85448821.019999996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29445772833.84</v>
          </cell>
          <cell r="D8">
            <v>4928155251.1000004</v>
          </cell>
          <cell r="E8">
            <v>4324987034.2600002</v>
          </cell>
          <cell r="F8">
            <v>2461370154.2399998</v>
          </cell>
          <cell r="G8">
            <v>2461077732.7199998</v>
          </cell>
          <cell r="H8">
            <v>292421.52</v>
          </cell>
          <cell r="I8">
            <v>8937956391.1200008</v>
          </cell>
          <cell r="J8"/>
          <cell r="K8"/>
          <cell r="L8">
            <v>1648438520</v>
          </cell>
          <cell r="M8">
            <v>4277817095.6900001</v>
          </cell>
          <cell r="N8">
            <v>3011700775.4299998</v>
          </cell>
          <cell r="O8"/>
          <cell r="P8"/>
          <cell r="Q8">
            <v>13432155039</v>
          </cell>
          <cell r="R8">
            <v>925503343.19000006</v>
          </cell>
          <cell r="S8">
            <v>28520269490.650002</v>
          </cell>
          <cell r="T8">
            <v>1992063842.77</v>
          </cell>
          <cell r="U8">
            <v>1985684018.49</v>
          </cell>
          <cell r="V8">
            <v>6379824.2800000003</v>
          </cell>
          <cell r="W8">
            <v>1992063842.77</v>
          </cell>
          <cell r="X8">
            <v>510049515.33999997</v>
          </cell>
          <cell r="Y8">
            <v>66986350.210000001</v>
          </cell>
          <cell r="Z8"/>
          <cell r="AA8">
            <v>1415027977.22</v>
          </cell>
        </row>
        <row r="9">
          <cell r="A9">
            <v>20</v>
          </cell>
          <cell r="B9" t="str">
            <v>FONDO MUTUO DE INVERSION ESTELAR</v>
          </cell>
          <cell r="C9">
            <v>5669480611.7600002</v>
          </cell>
          <cell r="D9">
            <v>1042769450.97</v>
          </cell>
          <cell r="E9">
            <v>825227554.76999998</v>
          </cell>
          <cell r="F9">
            <v>1273672417.26</v>
          </cell>
          <cell r="G9">
            <v>1273672417.26</v>
          </cell>
          <cell r="H9"/>
          <cell r="I9">
            <v>1756534578.0799999</v>
          </cell>
          <cell r="J9"/>
          <cell r="K9">
            <v>0.08</v>
          </cell>
          <cell r="L9">
            <v>1756534578</v>
          </cell>
          <cell r="M9"/>
          <cell r="N9"/>
          <cell r="O9"/>
          <cell r="P9"/>
          <cell r="Q9">
            <v>1431472319.5</v>
          </cell>
          <cell r="R9">
            <v>279468304.67000002</v>
          </cell>
          <cell r="S9">
            <v>5390012307.0900002</v>
          </cell>
          <cell r="T9">
            <v>156138509.72999999</v>
          </cell>
          <cell r="U9">
            <v>156138509.72999999</v>
          </cell>
          <cell r="V9"/>
          <cell r="W9">
            <v>156138509.72999999</v>
          </cell>
          <cell r="X9">
            <v>95810472</v>
          </cell>
          <cell r="Y9">
            <v>8520110.8599999994</v>
          </cell>
          <cell r="Z9"/>
          <cell r="AA9">
            <v>51807926.869999997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3321684029.2600002</v>
          </cell>
          <cell r="D10">
            <v>653903596.45000005</v>
          </cell>
          <cell r="E10">
            <v>617643521.29999995</v>
          </cell>
          <cell r="F10">
            <v>2240304927.9099998</v>
          </cell>
          <cell r="G10">
            <v>2240304927.9099998</v>
          </cell>
          <cell r="H10"/>
          <cell r="I10">
            <v>101120000</v>
          </cell>
          <cell r="J10"/>
          <cell r="K10"/>
          <cell r="L10">
            <v>101120000</v>
          </cell>
          <cell r="M10"/>
          <cell r="N10"/>
          <cell r="O10"/>
          <cell r="P10"/>
          <cell r="Q10">
            <v>144913143</v>
          </cell>
          <cell r="R10">
            <v>72666361.599999994</v>
          </cell>
          <cell r="S10">
            <v>3249017667.6599998</v>
          </cell>
          <cell r="T10">
            <v>29649503.75</v>
          </cell>
          <cell r="U10">
            <v>29647808.559999999</v>
          </cell>
          <cell r="V10">
            <v>1695.19</v>
          </cell>
          <cell r="W10">
            <v>29649503.75</v>
          </cell>
          <cell r="X10">
            <v>97945949.920000002</v>
          </cell>
          <cell r="Y10">
            <v>12371506.49</v>
          </cell>
          <cell r="Z10">
            <v>2301194.65</v>
          </cell>
          <cell r="AA10">
            <v>-82969147.310000002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18372430343.349998</v>
          </cell>
          <cell r="D11">
            <v>1394310831.97</v>
          </cell>
          <cell r="E11">
            <v>1351586492.72</v>
          </cell>
          <cell r="F11">
            <v>8252165765.9499998</v>
          </cell>
          <cell r="G11">
            <v>8247963215.9499998</v>
          </cell>
          <cell r="H11">
            <v>4202550</v>
          </cell>
          <cell r="I11">
            <v>3770996600</v>
          </cell>
          <cell r="J11">
            <v>2256986600</v>
          </cell>
          <cell r="K11"/>
          <cell r="L11">
            <v>1514010000</v>
          </cell>
          <cell r="M11"/>
          <cell r="N11"/>
          <cell r="O11"/>
          <cell r="P11"/>
          <cell r="Q11">
            <v>4663997674.0900002</v>
          </cell>
          <cell r="R11">
            <v>1208743716.9000001</v>
          </cell>
          <cell r="S11">
            <v>17163686626.450001</v>
          </cell>
          <cell r="T11">
            <v>1377003749.97</v>
          </cell>
          <cell r="U11">
            <v>1338161010.5</v>
          </cell>
          <cell r="V11">
            <v>38842739.469999999</v>
          </cell>
          <cell r="W11">
            <v>1377003749.97</v>
          </cell>
          <cell r="X11">
            <v>48161902</v>
          </cell>
          <cell r="Y11">
            <v>135982120.06999999</v>
          </cell>
          <cell r="Z11">
            <v>47562472.509999998</v>
          </cell>
          <cell r="AA11">
            <v>1145297255.3900001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8918644029.6299992</v>
          </cell>
          <cell r="D12">
            <v>868843957.91999996</v>
          </cell>
          <cell r="E12">
            <v>435878076.45999998</v>
          </cell>
          <cell r="F12">
            <v>0</v>
          </cell>
          <cell r="G12"/>
          <cell r="H12"/>
          <cell r="I12">
            <v>5407466349.71</v>
          </cell>
          <cell r="J12"/>
          <cell r="K12"/>
          <cell r="L12">
            <v>5407466349.71</v>
          </cell>
          <cell r="M12"/>
          <cell r="N12"/>
          <cell r="O12"/>
          <cell r="P12"/>
          <cell r="Q12">
            <v>2642333722</v>
          </cell>
          <cell r="R12">
            <v>431527684.56999999</v>
          </cell>
          <cell r="S12">
            <v>8487116345.0600004</v>
          </cell>
          <cell r="T12">
            <v>26655833.82</v>
          </cell>
          <cell r="U12">
            <v>26655833.82</v>
          </cell>
          <cell r="V12"/>
          <cell r="W12">
            <v>26655833.82</v>
          </cell>
          <cell r="X12">
            <v>11817932.890000001</v>
          </cell>
          <cell r="Y12">
            <v>491472.94</v>
          </cell>
          <cell r="Z12">
            <v>0</v>
          </cell>
          <cell r="AA12">
            <v>14346427.99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52934105764.150002</v>
          </cell>
          <cell r="D13">
            <v>2220304539.3200002</v>
          </cell>
          <cell r="E13">
            <v>953270966.88999999</v>
          </cell>
          <cell r="F13">
            <v>2454776105</v>
          </cell>
          <cell r="G13">
            <v>2454776105</v>
          </cell>
          <cell r="H13"/>
          <cell r="I13">
            <v>48252476752.410004</v>
          </cell>
          <cell r="J13">
            <v>23911219012.41</v>
          </cell>
          <cell r="K13"/>
          <cell r="L13">
            <v>24341257740</v>
          </cell>
          <cell r="M13"/>
          <cell r="N13"/>
          <cell r="O13"/>
          <cell r="P13"/>
          <cell r="Q13"/>
          <cell r="R13">
            <v>645494340.11000001</v>
          </cell>
          <cell r="S13">
            <v>52288611424.040001</v>
          </cell>
          <cell r="T13">
            <v>1300356317.51</v>
          </cell>
          <cell r="U13">
            <v>1265150653.3800001</v>
          </cell>
          <cell r="V13">
            <v>35205664.130000003</v>
          </cell>
          <cell r="W13">
            <v>1300356317.51</v>
          </cell>
          <cell r="X13">
            <v>295567646.99000001</v>
          </cell>
          <cell r="Y13">
            <v>73313506.540000007</v>
          </cell>
          <cell r="Z13">
            <v>35205232</v>
          </cell>
          <cell r="AA13">
            <v>896269931.98000002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23877951632.68</v>
          </cell>
          <cell r="D14">
            <v>330422427.11000001</v>
          </cell>
          <cell r="E14">
            <v>270182.43</v>
          </cell>
          <cell r="F14">
            <v>3643374823.5100002</v>
          </cell>
          <cell r="G14">
            <v>3230249770</v>
          </cell>
          <cell r="H14">
            <v>413125053.50999999</v>
          </cell>
          <cell r="I14">
            <v>9395593940.8199997</v>
          </cell>
          <cell r="J14">
            <v>1767226000</v>
          </cell>
          <cell r="K14"/>
          <cell r="L14">
            <v>154716000</v>
          </cell>
          <cell r="M14"/>
          <cell r="N14">
            <v>4888102940.8199997</v>
          </cell>
          <cell r="O14">
            <v>217674000</v>
          </cell>
          <cell r="P14">
            <v>2367875000</v>
          </cell>
          <cell r="Q14">
            <v>10294878776</v>
          </cell>
          <cell r="R14">
            <v>682267268.78999996</v>
          </cell>
          <cell r="S14">
            <v>23195684363.889999</v>
          </cell>
          <cell r="T14">
            <v>1835266019.0999999</v>
          </cell>
          <cell r="U14">
            <v>1463748014.0899999</v>
          </cell>
          <cell r="V14">
            <v>371518005.00999999</v>
          </cell>
          <cell r="W14">
            <v>1835266019.0999999</v>
          </cell>
          <cell r="X14">
            <v>536417710.76999998</v>
          </cell>
          <cell r="Y14">
            <v>46229808.479999997</v>
          </cell>
          <cell r="Z14"/>
          <cell r="AA14">
            <v>1252618499.8499999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26709144937.93</v>
          </cell>
          <cell r="D15">
            <v>589234659.27999997</v>
          </cell>
          <cell r="E15">
            <v>583003493.04999995</v>
          </cell>
          <cell r="F15">
            <v>1481352488</v>
          </cell>
          <cell r="G15">
            <v>1441940915</v>
          </cell>
          <cell r="H15">
            <v>39411573</v>
          </cell>
          <cell r="I15">
            <v>20441777170.57</v>
          </cell>
          <cell r="J15">
            <v>6498656800</v>
          </cell>
          <cell r="K15"/>
          <cell r="L15">
            <v>13943120370.57</v>
          </cell>
          <cell r="M15"/>
          <cell r="N15"/>
          <cell r="O15"/>
          <cell r="P15"/>
          <cell r="Q15">
            <v>4194785627</v>
          </cell>
          <cell r="R15">
            <v>413087179.44</v>
          </cell>
          <cell r="S15">
            <v>26296057758.490002</v>
          </cell>
          <cell r="T15">
            <v>1449366109.6800001</v>
          </cell>
          <cell r="U15">
            <v>1449366109.6800001</v>
          </cell>
          <cell r="V15"/>
          <cell r="W15">
            <v>1449366109.6800001</v>
          </cell>
          <cell r="X15">
            <v>231007110.59999999</v>
          </cell>
          <cell r="Y15">
            <v>41145044.259999998</v>
          </cell>
          <cell r="Z15"/>
          <cell r="AA15">
            <v>1177213954.8199999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4987238335.5200005</v>
          </cell>
          <cell r="D16">
            <v>169153689.75999999</v>
          </cell>
          <cell r="E16"/>
          <cell r="F16">
            <v>65823784.829999998</v>
          </cell>
          <cell r="G16">
            <v>47071955.700000003</v>
          </cell>
          <cell r="H16">
            <v>18751829.129999999</v>
          </cell>
          <cell r="I16">
            <v>3900170700</v>
          </cell>
          <cell r="J16">
            <v>2169220000</v>
          </cell>
          <cell r="K16"/>
          <cell r="L16">
            <v>1730950700</v>
          </cell>
          <cell r="M16"/>
          <cell r="N16"/>
          <cell r="O16"/>
          <cell r="P16"/>
          <cell r="Q16">
            <v>776122787</v>
          </cell>
          <cell r="R16">
            <v>213343226.33000001</v>
          </cell>
          <cell r="S16">
            <v>4773895109.1899996</v>
          </cell>
          <cell r="T16">
            <v>320444544.95999998</v>
          </cell>
          <cell r="U16">
            <v>306105017.42000002</v>
          </cell>
          <cell r="V16">
            <v>14339527.539999999</v>
          </cell>
          <cell r="W16">
            <v>320444544.95999998</v>
          </cell>
          <cell r="X16">
            <v>87773900.670000002</v>
          </cell>
          <cell r="Y16">
            <v>29859226.16</v>
          </cell>
          <cell r="Z16">
            <v>13509375</v>
          </cell>
          <cell r="AA16">
            <v>189302043.13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16551350269.950001</v>
          </cell>
          <cell r="D17">
            <v>937369432.5</v>
          </cell>
          <cell r="E17">
            <v>905459173</v>
          </cell>
          <cell r="F17">
            <v>11664565092.67</v>
          </cell>
          <cell r="G17">
            <v>11662228845.67</v>
          </cell>
          <cell r="H17">
            <v>2336247</v>
          </cell>
          <cell r="I17">
            <v>3675673000</v>
          </cell>
          <cell r="J17"/>
          <cell r="K17"/>
          <cell r="L17">
            <v>3675673000</v>
          </cell>
          <cell r="M17"/>
          <cell r="N17"/>
          <cell r="O17"/>
          <cell r="P17"/>
          <cell r="Q17">
            <v>51198930</v>
          </cell>
          <cell r="R17">
            <v>172983625.56</v>
          </cell>
          <cell r="S17">
            <v>16378366644.389999</v>
          </cell>
          <cell r="T17">
            <v>-651655607.85000002</v>
          </cell>
          <cell r="U17">
            <v>-651655607.85000002</v>
          </cell>
          <cell r="V17"/>
          <cell r="W17">
            <v>-651655607.85000002</v>
          </cell>
          <cell r="X17">
            <v>263894044.40000001</v>
          </cell>
          <cell r="Y17">
            <v>56796173.850000001</v>
          </cell>
          <cell r="Z17"/>
          <cell r="AA17">
            <v>-972345826.10000002</v>
          </cell>
        </row>
        <row r="18">
          <cell r="A18">
            <v>47</v>
          </cell>
          <cell r="B18" t="str">
            <v>FONDO MUTUO DE INVERSIÓN FUTURO</v>
          </cell>
          <cell r="C18">
            <v>41824708288.43</v>
          </cell>
          <cell r="D18">
            <v>7819811081.5699997</v>
          </cell>
          <cell r="E18">
            <v>6988944884.3900003</v>
          </cell>
          <cell r="F18">
            <v>27467665950.419998</v>
          </cell>
          <cell r="G18">
            <v>27007882290.419998</v>
          </cell>
          <cell r="H18">
            <v>459783660</v>
          </cell>
          <cell r="I18">
            <v>4480849863.4499998</v>
          </cell>
          <cell r="J18"/>
          <cell r="K18"/>
          <cell r="L18">
            <v>2024200000</v>
          </cell>
          <cell r="M18">
            <v>1444471775.28</v>
          </cell>
          <cell r="N18">
            <v>1012178088.17</v>
          </cell>
          <cell r="O18"/>
          <cell r="P18"/>
          <cell r="Q18"/>
          <cell r="R18">
            <v>839463876.66999996</v>
          </cell>
          <cell r="S18">
            <v>40985244411.760002</v>
          </cell>
          <cell r="T18">
            <v>1513100628.29</v>
          </cell>
          <cell r="U18">
            <v>1511434685.24</v>
          </cell>
          <cell r="V18">
            <v>1665943.05</v>
          </cell>
          <cell r="W18">
            <v>1513100628.29</v>
          </cell>
          <cell r="X18">
            <v>583453350.58000004</v>
          </cell>
          <cell r="Y18">
            <v>206388216.24000001</v>
          </cell>
          <cell r="Z18"/>
          <cell r="AA18">
            <v>723259061.47000003</v>
          </cell>
        </row>
        <row r="19">
          <cell r="A19">
            <v>48</v>
          </cell>
          <cell r="B19" t="str">
            <v>FONDO MUTUO DE INVERSION DE LEONISA S.A.</v>
          </cell>
          <cell r="C19">
            <v>13548692988.959999</v>
          </cell>
          <cell r="D19">
            <v>1555995037.6700001</v>
          </cell>
          <cell r="E19">
            <v>1497820088.1199999</v>
          </cell>
          <cell r="F19">
            <v>4926334660.6000004</v>
          </cell>
          <cell r="G19">
            <v>4926334660.6000004</v>
          </cell>
          <cell r="H19"/>
          <cell r="I19">
            <v>6889772788.4399996</v>
          </cell>
          <cell r="J19">
            <v>205925760</v>
          </cell>
          <cell r="K19">
            <v>627086316.12</v>
          </cell>
          <cell r="L19">
            <v>6056760712.3199997</v>
          </cell>
          <cell r="M19"/>
          <cell r="N19"/>
          <cell r="O19"/>
          <cell r="P19"/>
          <cell r="Q19"/>
          <cell r="R19">
            <v>469551317.75</v>
          </cell>
          <cell r="S19">
            <v>13079141671.209999</v>
          </cell>
          <cell r="T19">
            <v>-119803440.37</v>
          </cell>
          <cell r="U19">
            <v>-119818520.37</v>
          </cell>
          <cell r="V19">
            <v>15080</v>
          </cell>
          <cell r="W19">
            <v>-119803440.37</v>
          </cell>
          <cell r="X19">
            <v>259984986.97999999</v>
          </cell>
          <cell r="Y19">
            <v>5272890</v>
          </cell>
          <cell r="Z19"/>
          <cell r="AA19">
            <v>-385061317.35000002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26945389126.09</v>
          </cell>
          <cell r="D20">
            <v>5157527217.9099998</v>
          </cell>
          <cell r="E20">
            <v>4817050733.7299995</v>
          </cell>
          <cell r="F20">
            <v>14526030621.200001</v>
          </cell>
          <cell r="G20">
            <v>14526030621.200001</v>
          </cell>
          <cell r="H20"/>
          <cell r="I20">
            <v>3052102857.9400001</v>
          </cell>
          <cell r="J20">
            <v>521345000</v>
          </cell>
          <cell r="K20"/>
          <cell r="L20">
            <v>2530757857.9400001</v>
          </cell>
          <cell r="M20"/>
          <cell r="N20"/>
          <cell r="O20"/>
          <cell r="P20"/>
          <cell r="Q20">
            <v>4206059429.04</v>
          </cell>
          <cell r="R20">
            <v>978691791.82000005</v>
          </cell>
          <cell r="S20">
            <v>25966697334.27</v>
          </cell>
          <cell r="T20">
            <v>-377893734.06</v>
          </cell>
          <cell r="U20">
            <v>-377893734.06</v>
          </cell>
          <cell r="V20">
            <v>0</v>
          </cell>
          <cell r="W20">
            <v>-377893734.06</v>
          </cell>
          <cell r="X20">
            <v>411470413.89999998</v>
          </cell>
          <cell r="Y20">
            <v>4741612.47</v>
          </cell>
          <cell r="Z20">
            <v>0</v>
          </cell>
          <cell r="AA20">
            <v>-794105760.42999995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14922973672.219999</v>
          </cell>
          <cell r="D21">
            <v>839403624.25999999</v>
          </cell>
          <cell r="E21">
            <v>835836292.26999998</v>
          </cell>
          <cell r="F21">
            <v>6632312160</v>
          </cell>
          <cell r="G21">
            <v>6632312160</v>
          </cell>
          <cell r="H21"/>
          <cell r="I21">
            <v>2661573600</v>
          </cell>
          <cell r="J21">
            <v>121580400</v>
          </cell>
          <cell r="K21"/>
          <cell r="L21">
            <v>2539993200</v>
          </cell>
          <cell r="M21"/>
          <cell r="N21"/>
          <cell r="O21"/>
          <cell r="P21"/>
          <cell r="Q21">
            <v>4726826236</v>
          </cell>
          <cell r="R21">
            <v>406110489.99000001</v>
          </cell>
          <cell r="S21">
            <v>14516863182.23</v>
          </cell>
          <cell r="T21">
            <v>365887456.56</v>
          </cell>
          <cell r="U21">
            <v>364047156.56</v>
          </cell>
          <cell r="V21">
            <v>1840300</v>
          </cell>
          <cell r="W21">
            <v>365887456.56</v>
          </cell>
          <cell r="X21">
            <v>196713736.09999999</v>
          </cell>
          <cell r="Y21">
            <v>51800150.049999997</v>
          </cell>
          <cell r="Z21">
            <v>1840300</v>
          </cell>
          <cell r="AA21">
            <v>115533270.41</v>
          </cell>
        </row>
        <row r="22">
          <cell r="A22">
            <v>59</v>
          </cell>
          <cell r="B22" t="str">
            <v>FONDO MUTUO DE INVERSION DE LOS TRABAJADORES DE GRUPO  NUTRESA S.A. Y COMPAÑIAS SUBORDINADAS</v>
          </cell>
          <cell r="C22">
            <v>50744545452.839996</v>
          </cell>
          <cell r="D22">
            <v>11031382774.440001</v>
          </cell>
          <cell r="E22">
            <v>10105959973.870001</v>
          </cell>
          <cell r="F22">
            <v>27003070566.400002</v>
          </cell>
          <cell r="G22">
            <v>27003070566.400002</v>
          </cell>
          <cell r="H22"/>
          <cell r="I22">
            <v>11518235000</v>
          </cell>
          <cell r="J22"/>
          <cell r="K22"/>
          <cell r="L22">
            <v>11518235000</v>
          </cell>
          <cell r="M22"/>
          <cell r="N22"/>
          <cell r="O22"/>
          <cell r="P22"/>
          <cell r="Q22"/>
          <cell r="R22">
            <v>1084633212.9100001</v>
          </cell>
          <cell r="S22">
            <v>49659912239.93</v>
          </cell>
          <cell r="T22">
            <v>133675794.17</v>
          </cell>
          <cell r="U22">
            <v>129404789.26000001</v>
          </cell>
          <cell r="V22">
            <v>4271004.91</v>
          </cell>
          <cell r="W22">
            <v>133675794.17</v>
          </cell>
          <cell r="X22">
            <v>433547974.62</v>
          </cell>
          <cell r="Y22">
            <v>244021041.13</v>
          </cell>
          <cell r="Z22">
            <v>14800</v>
          </cell>
          <cell r="AA22">
            <v>-543908021.58000004</v>
          </cell>
        </row>
        <row r="23">
          <cell r="A23">
            <v>61</v>
          </cell>
          <cell r="B23" t="str">
            <v>FONDO MUTUO DE INVERSION FONBYH</v>
          </cell>
          <cell r="C23">
            <v>24843271015.5</v>
          </cell>
          <cell r="D23">
            <v>2081384510.4300001</v>
          </cell>
          <cell r="E23">
            <v>3852483.98</v>
          </cell>
          <cell r="F23">
            <v>1758140695.4200001</v>
          </cell>
          <cell r="G23">
            <v>1713731525.1400001</v>
          </cell>
          <cell r="H23">
            <v>44409170.280000001</v>
          </cell>
          <cell r="I23">
            <v>10392188068.460001</v>
          </cell>
          <cell r="J23">
            <v>3093437059.4699998</v>
          </cell>
          <cell r="K23"/>
          <cell r="L23">
            <v>7108623900.21</v>
          </cell>
          <cell r="M23"/>
          <cell r="N23">
            <v>190127108.78</v>
          </cell>
          <cell r="O23"/>
          <cell r="P23"/>
          <cell r="Q23">
            <v>10457381519.6</v>
          </cell>
          <cell r="R23">
            <v>538226392.54999995</v>
          </cell>
          <cell r="S23">
            <v>24305044622.950001</v>
          </cell>
          <cell r="T23">
            <v>1355041591.8699999</v>
          </cell>
          <cell r="U23">
            <v>1350841991.8699999</v>
          </cell>
          <cell r="V23">
            <v>4199600</v>
          </cell>
          <cell r="W23">
            <v>1355041591.8699999</v>
          </cell>
          <cell r="X23">
            <v>431637831.30000001</v>
          </cell>
          <cell r="Y23">
            <v>36530009.149999999</v>
          </cell>
          <cell r="Z23"/>
          <cell r="AA23">
            <v>886873751.41999996</v>
          </cell>
        </row>
        <row r="24">
          <cell r="A24">
            <v>63</v>
          </cell>
          <cell r="B24" t="str">
            <v>FONDO MUTUO DE INVERSION CAMARA DE COMERCIO DE MEDELLIN - FONCCOMED</v>
          </cell>
          <cell r="C24">
            <v>3158679620.1199999</v>
          </cell>
          <cell r="D24">
            <v>659266087.12</v>
          </cell>
          <cell r="E24">
            <v>544154913.44000006</v>
          </cell>
          <cell r="F24">
            <v>708541335</v>
          </cell>
          <cell r="G24">
            <v>708541335</v>
          </cell>
          <cell r="H24"/>
          <cell r="I24">
            <v>1169103414</v>
          </cell>
          <cell r="J24">
            <v>298181000</v>
          </cell>
          <cell r="K24"/>
          <cell r="L24">
            <v>870922414</v>
          </cell>
          <cell r="M24"/>
          <cell r="N24"/>
          <cell r="O24"/>
          <cell r="P24"/>
          <cell r="Q24">
            <v>544993344</v>
          </cell>
          <cell r="R24">
            <v>162166705.5</v>
          </cell>
          <cell r="S24">
            <v>2996512914.6199999</v>
          </cell>
          <cell r="T24">
            <v>89546199.170000002</v>
          </cell>
          <cell r="U24">
            <v>89546199.170000002</v>
          </cell>
          <cell r="V24"/>
          <cell r="W24">
            <v>89546199.170000002</v>
          </cell>
          <cell r="X24">
            <v>71002719.519999996</v>
          </cell>
          <cell r="Y24">
            <v>62231</v>
          </cell>
          <cell r="Z24"/>
          <cell r="AA24">
            <v>18481248.649999999</v>
          </cell>
        </row>
        <row r="25">
          <cell r="A25">
            <v>66</v>
          </cell>
          <cell r="B25" t="str">
            <v>FONDO MUTUO DE INVERSION DE LOS TRABAJADORES DE LA CIA. COL. DE TABACO</v>
          </cell>
          <cell r="C25">
            <v>14669922080.35</v>
          </cell>
          <cell r="D25">
            <v>1086773364.1800001</v>
          </cell>
          <cell r="E25">
            <v>1067604647.97</v>
          </cell>
          <cell r="F25">
            <v>2870883660</v>
          </cell>
          <cell r="G25">
            <v>2870883660</v>
          </cell>
          <cell r="H25"/>
          <cell r="I25">
            <v>8544561538.3999996</v>
          </cell>
          <cell r="J25">
            <v>3037905000</v>
          </cell>
          <cell r="K25"/>
          <cell r="L25">
            <v>5506656538.3999996</v>
          </cell>
          <cell r="M25"/>
          <cell r="N25"/>
          <cell r="O25"/>
          <cell r="P25"/>
          <cell r="Q25">
            <v>1836315345.9400001</v>
          </cell>
          <cell r="R25">
            <v>447514428.31</v>
          </cell>
          <cell r="S25">
            <v>14222407652.040001</v>
          </cell>
          <cell r="T25">
            <v>476066256.31</v>
          </cell>
          <cell r="U25">
            <v>476066256.31</v>
          </cell>
          <cell r="V25"/>
          <cell r="W25">
            <v>476066256.31</v>
          </cell>
          <cell r="X25">
            <v>167500341.5</v>
          </cell>
          <cell r="Y25">
            <v>28443954.559999999</v>
          </cell>
          <cell r="Z25">
            <v>8300</v>
          </cell>
          <cell r="AA25">
            <v>280113660.25</v>
          </cell>
        </row>
        <row r="26">
          <cell r="A26">
            <v>70</v>
          </cell>
          <cell r="B26" t="str">
            <v>FONDO MUTUO DE INVERSION DE EMPLEADOS SURAMERICANA, FONDOSURA</v>
          </cell>
          <cell r="C26">
            <v>116189880072</v>
          </cell>
          <cell r="D26">
            <v>3405695365</v>
          </cell>
          <cell r="E26">
            <v>3291710757</v>
          </cell>
          <cell r="F26">
            <v>93847556908</v>
          </cell>
          <cell r="G26">
            <v>93847556908</v>
          </cell>
          <cell r="H26"/>
          <cell r="I26">
            <v>18862884400</v>
          </cell>
          <cell r="J26">
            <v>1154017000</v>
          </cell>
          <cell r="K26"/>
          <cell r="L26">
            <v>17708867400</v>
          </cell>
          <cell r="M26"/>
          <cell r="N26"/>
          <cell r="O26"/>
          <cell r="P26"/>
          <cell r="Q26"/>
          <cell r="R26">
            <v>47235511</v>
          </cell>
          <cell r="S26">
            <v>116142644561</v>
          </cell>
          <cell r="T26">
            <v>-3257960495</v>
          </cell>
          <cell r="U26">
            <v>-3257970350</v>
          </cell>
          <cell r="V26">
            <v>9855</v>
          </cell>
          <cell r="W26">
            <v>-3257960495</v>
          </cell>
          <cell r="X26">
            <v>454831180</v>
          </cell>
          <cell r="Y26">
            <v>458158325</v>
          </cell>
          <cell r="Z26">
            <v>17662</v>
          </cell>
          <cell r="AA26">
            <v>-4170967662</v>
          </cell>
        </row>
        <row r="27">
          <cell r="A27">
            <v>71</v>
          </cell>
          <cell r="B27" t="str">
            <v>FONDO MUTUO DE INVERSION DE LOS TRABAJADORES DE INDUSTRIAS ALIMENTICIAS NOEL</v>
          </cell>
          <cell r="C27">
            <v>16841486220.77</v>
          </cell>
          <cell r="D27">
            <v>1433154896.6900001</v>
          </cell>
          <cell r="E27">
            <v>1432185326.5899999</v>
          </cell>
          <cell r="F27">
            <v>4658353105</v>
          </cell>
          <cell r="G27">
            <v>4658353105</v>
          </cell>
          <cell r="H27"/>
          <cell r="I27">
            <v>10684821200</v>
          </cell>
          <cell r="J27">
            <v>1728770400</v>
          </cell>
          <cell r="K27"/>
          <cell r="L27">
            <v>8956050800</v>
          </cell>
          <cell r="M27"/>
          <cell r="N27"/>
          <cell r="O27"/>
          <cell r="P27"/>
          <cell r="Q27">
            <v>5081566</v>
          </cell>
          <cell r="R27">
            <v>396090700.51999998</v>
          </cell>
          <cell r="S27">
            <v>16445395520.25</v>
          </cell>
          <cell r="T27">
            <v>439370160.38999999</v>
          </cell>
          <cell r="U27">
            <v>177256111.34999999</v>
          </cell>
          <cell r="V27">
            <v>262114049.03999999</v>
          </cell>
          <cell r="W27">
            <v>439370160.38999999</v>
          </cell>
          <cell r="X27">
            <v>234158136.22999999</v>
          </cell>
          <cell r="Y27">
            <v>39022268.520000003</v>
          </cell>
          <cell r="Z27">
            <v>632365.25</v>
          </cell>
          <cell r="AA27">
            <v>165557390.38999999</v>
          </cell>
        </row>
        <row r="28">
          <cell r="A28">
            <v>75</v>
          </cell>
          <cell r="B28" t="str">
            <v>FONDO MUTUO DE INVERSION DE LOS TRABAJADORES DE ALIMENTOS CÁRNICOS S.A.S.</v>
          </cell>
          <cell r="C28">
            <v>5928857940.1800003</v>
          </cell>
          <cell r="D28">
            <v>631487969.74000001</v>
          </cell>
          <cell r="E28">
            <v>631331178.79999995</v>
          </cell>
          <cell r="F28">
            <v>1618511440</v>
          </cell>
          <cell r="G28">
            <v>1618511440</v>
          </cell>
          <cell r="H28"/>
          <cell r="I28">
            <v>3663466650</v>
          </cell>
          <cell r="J28">
            <v>697721700</v>
          </cell>
          <cell r="K28"/>
          <cell r="L28">
            <v>2965744950</v>
          </cell>
          <cell r="M28"/>
          <cell r="N28"/>
          <cell r="O28"/>
          <cell r="P28"/>
          <cell r="Q28"/>
          <cell r="R28">
            <v>165555766.28999999</v>
          </cell>
          <cell r="S28">
            <v>5763302173.8900003</v>
          </cell>
          <cell r="T28">
            <v>147992211.47999999</v>
          </cell>
          <cell r="U28">
            <v>56461753.490000002</v>
          </cell>
          <cell r="V28">
            <v>91530457.989999995</v>
          </cell>
          <cell r="W28">
            <v>147992211.47999999</v>
          </cell>
          <cell r="X28">
            <v>96253629.230000004</v>
          </cell>
          <cell r="Y28">
            <v>14105509.25</v>
          </cell>
          <cell r="Z28">
            <v>7476693.5</v>
          </cell>
          <cell r="AA28">
            <v>30156379.5</v>
          </cell>
        </row>
        <row r="29">
          <cell r="A29">
            <v>81</v>
          </cell>
          <cell r="B29" t="str">
            <v>FONDO MUTUO DE INVERSION INVERBAXTER</v>
          </cell>
          <cell r="C29">
            <v>6674316058.3699999</v>
          </cell>
          <cell r="D29">
            <v>951240665.23000002</v>
          </cell>
          <cell r="E29">
            <v>340673617.79000002</v>
          </cell>
          <cell r="F29">
            <v>1390421925.49</v>
          </cell>
          <cell r="G29">
            <v>1390421925.49</v>
          </cell>
          <cell r="H29"/>
          <cell r="I29">
            <v>4227862019.48</v>
          </cell>
          <cell r="J29">
            <v>446212850</v>
          </cell>
          <cell r="K29"/>
          <cell r="L29">
            <v>3781649169.48</v>
          </cell>
          <cell r="M29"/>
          <cell r="N29"/>
          <cell r="O29"/>
          <cell r="P29"/>
          <cell r="Q29"/>
          <cell r="R29">
            <v>106032610.31999999</v>
          </cell>
          <cell r="S29">
            <v>6568283448.0500002</v>
          </cell>
          <cell r="T29">
            <v>134378916.69</v>
          </cell>
          <cell r="U29">
            <v>134378916.69</v>
          </cell>
          <cell r="V29"/>
          <cell r="W29">
            <v>134378916.69</v>
          </cell>
          <cell r="X29">
            <v>138644422</v>
          </cell>
          <cell r="Y29">
            <v>4421626.7699999996</v>
          </cell>
          <cell r="Z29"/>
          <cell r="AA29">
            <v>-8687132.0800000001</v>
          </cell>
        </row>
        <row r="30">
          <cell r="A30">
            <v>82</v>
          </cell>
          <cell r="B30" t="str">
            <v>FONDO MUTUO DE INVERSION DE LA EMPRESA PETROBRAS COLOMBIA LIMITED</v>
          </cell>
          <cell r="C30">
            <v>14924710879</v>
          </cell>
          <cell r="D30">
            <v>5637160251.8999996</v>
          </cell>
          <cell r="E30">
            <v>5635219802.8999996</v>
          </cell>
          <cell r="F30">
            <v>1479889071.8900001</v>
          </cell>
          <cell r="G30">
            <v>1479889071.8900001</v>
          </cell>
          <cell r="H30"/>
          <cell r="I30">
            <v>3544341535.1999998</v>
          </cell>
          <cell r="J30">
            <v>479426500</v>
          </cell>
          <cell r="K30"/>
          <cell r="L30">
            <v>3064915035.1999998</v>
          </cell>
          <cell r="M30"/>
          <cell r="N30"/>
          <cell r="O30"/>
          <cell r="P30"/>
          <cell r="Q30">
            <v>4257820070</v>
          </cell>
          <cell r="R30">
            <v>576156019.73000002</v>
          </cell>
          <cell r="S30">
            <v>14348554859.27</v>
          </cell>
          <cell r="T30">
            <v>560813812.28999996</v>
          </cell>
          <cell r="U30">
            <v>560811266.28999996</v>
          </cell>
          <cell r="V30">
            <v>2546</v>
          </cell>
          <cell r="W30">
            <v>560813812.28999996</v>
          </cell>
          <cell r="X30">
            <v>109303042.33</v>
          </cell>
          <cell r="Y30">
            <v>29360582.379999999</v>
          </cell>
          <cell r="Z30">
            <v>1174717.8500000001</v>
          </cell>
          <cell r="AA30">
            <v>420975469.73000002</v>
          </cell>
        </row>
        <row r="31">
          <cell r="A31">
            <v>87</v>
          </cell>
          <cell r="B31" t="str">
            <v>FONDO MUTUO DE INVERSION DE EMPLEADOS DE LA EMPRESA TEXAS PETROLEUM COMPANY</v>
          </cell>
          <cell r="C31">
            <v>33898587376.700001</v>
          </cell>
          <cell r="D31">
            <v>698792737.29999995</v>
          </cell>
          <cell r="E31"/>
          <cell r="F31">
            <v>0</v>
          </cell>
          <cell r="G31"/>
          <cell r="H31"/>
          <cell r="I31">
            <v>21841127664.080002</v>
          </cell>
          <cell r="J31">
            <v>4367310521.4200001</v>
          </cell>
          <cell r="K31"/>
          <cell r="L31">
            <v>9053839383.9799995</v>
          </cell>
          <cell r="M31">
            <v>1008271244.59</v>
          </cell>
          <cell r="N31">
            <v>7411706514.0900002</v>
          </cell>
          <cell r="O31"/>
          <cell r="P31"/>
          <cell r="Q31">
            <v>11346355920</v>
          </cell>
          <cell r="R31">
            <v>809881978.10000002</v>
          </cell>
          <cell r="S31">
            <v>33088705398.599998</v>
          </cell>
          <cell r="T31">
            <v>1811959618.75</v>
          </cell>
          <cell r="U31">
            <v>1811774752.5599999</v>
          </cell>
          <cell r="V31">
            <v>184866.19</v>
          </cell>
          <cell r="W31">
            <v>1811959618.75</v>
          </cell>
          <cell r="X31">
            <v>261275024.27000001</v>
          </cell>
          <cell r="Y31">
            <v>30746252.210000001</v>
          </cell>
          <cell r="Z31"/>
          <cell r="AA31">
            <v>1519938342.27</v>
          </cell>
        </row>
        <row r="32">
          <cell r="A32">
            <v>91</v>
          </cell>
          <cell r="B32" t="str">
            <v>DESTINAR FONDO MUTUO DE AHORRO E INVERSION</v>
          </cell>
          <cell r="C32">
            <v>55524385705.129997</v>
          </cell>
          <cell r="D32">
            <v>11429351607.52</v>
          </cell>
          <cell r="E32">
            <v>11289553029.440001</v>
          </cell>
          <cell r="F32">
            <v>10665082388.980001</v>
          </cell>
          <cell r="G32">
            <v>8627612775.2000008</v>
          </cell>
          <cell r="H32">
            <v>2037469613.78</v>
          </cell>
          <cell r="I32">
            <v>32197604240.41</v>
          </cell>
          <cell r="J32"/>
          <cell r="K32"/>
          <cell r="L32">
            <v>15545629600</v>
          </cell>
          <cell r="M32"/>
          <cell r="N32">
            <v>12418519640.41</v>
          </cell>
          <cell r="O32">
            <v>515875000</v>
          </cell>
          <cell r="P32">
            <v>3717580000</v>
          </cell>
          <cell r="Q32"/>
          <cell r="R32">
            <v>1817516225.3900001</v>
          </cell>
          <cell r="S32">
            <v>53706869479.739998</v>
          </cell>
          <cell r="T32">
            <v>2706811693.3200002</v>
          </cell>
          <cell r="U32">
            <v>2636243494.52</v>
          </cell>
          <cell r="V32">
            <v>70568198.799999997</v>
          </cell>
          <cell r="W32">
            <v>2706811693.3200002</v>
          </cell>
          <cell r="X32">
            <v>1233669716.01</v>
          </cell>
          <cell r="Y32">
            <v>350845654.82999998</v>
          </cell>
          <cell r="Z32">
            <v>7088343.7599999998</v>
          </cell>
          <cell r="AA32">
            <v>1115207978.72</v>
          </cell>
        </row>
        <row r="33">
          <cell r="A33">
            <v>95</v>
          </cell>
          <cell r="B33" t="str">
            <v>FONDO MUTUO DE INVERSION DE TCC LTDA</v>
          </cell>
          <cell r="C33">
            <v>4413964087.7299995</v>
          </cell>
          <cell r="D33">
            <v>700168854.60000002</v>
          </cell>
          <cell r="E33">
            <v>508585634.80000001</v>
          </cell>
          <cell r="F33">
            <v>3008734525</v>
          </cell>
          <cell r="G33">
            <v>3008734525</v>
          </cell>
          <cell r="H33"/>
          <cell r="I33">
            <v>381654500</v>
          </cell>
          <cell r="J33">
            <v>70173600</v>
          </cell>
          <cell r="K33"/>
          <cell r="L33">
            <v>311480900</v>
          </cell>
          <cell r="M33"/>
          <cell r="N33"/>
          <cell r="O33"/>
          <cell r="P33"/>
          <cell r="Q33">
            <v>147831583.02000001</v>
          </cell>
          <cell r="R33">
            <v>420663768.39999998</v>
          </cell>
          <cell r="S33">
            <v>3993300319.3299999</v>
          </cell>
          <cell r="T33">
            <v>-60656505.880000003</v>
          </cell>
          <cell r="U33">
            <v>-196227775.69</v>
          </cell>
          <cell r="V33">
            <v>135571269.81</v>
          </cell>
          <cell r="W33">
            <v>-60656505.880000003</v>
          </cell>
          <cell r="X33">
            <v>194574500.16999999</v>
          </cell>
          <cell r="Y33">
            <v>7486314.2699999996</v>
          </cell>
          <cell r="Z33"/>
          <cell r="AA33">
            <v>-262717324.31999999</v>
          </cell>
        </row>
        <row r="34">
          <cell r="A34">
            <v>96</v>
          </cell>
          <cell r="B34" t="str">
            <v>FONDO MUTUO DE INVERSION DE LOS EMPLEADOS DEL BANCO TEQUENDAMA</v>
          </cell>
          <cell r="C34">
            <v>4164230631.21</v>
          </cell>
          <cell r="D34">
            <v>2220930297.4099998</v>
          </cell>
          <cell r="E34">
            <v>1704275190.71</v>
          </cell>
          <cell r="F34">
            <v>6340000</v>
          </cell>
          <cell r="G34"/>
          <cell r="H34">
            <v>6340000</v>
          </cell>
          <cell r="I34">
            <v>507950000</v>
          </cell>
          <cell r="J34"/>
          <cell r="K34"/>
          <cell r="L34">
            <v>507950000</v>
          </cell>
          <cell r="M34"/>
          <cell r="N34"/>
          <cell r="O34"/>
          <cell r="P34"/>
          <cell r="Q34">
            <v>1398396553</v>
          </cell>
          <cell r="R34">
            <v>30865390.34</v>
          </cell>
          <cell r="S34">
            <v>4133365240.8699999</v>
          </cell>
          <cell r="T34">
            <v>296411159.06999999</v>
          </cell>
          <cell r="U34">
            <v>291573006.55000001</v>
          </cell>
          <cell r="V34">
            <v>4838152.5199999996</v>
          </cell>
          <cell r="W34">
            <v>296411159.06999999</v>
          </cell>
          <cell r="X34">
            <v>96545198.689999998</v>
          </cell>
          <cell r="Y34">
            <v>17708155.329999998</v>
          </cell>
          <cell r="Z34"/>
          <cell r="AA34">
            <v>182157805.05000001</v>
          </cell>
        </row>
        <row r="35">
          <cell r="A35">
            <v>97</v>
          </cell>
          <cell r="B35" t="str">
            <v>FONDO MUTUO DE INVERSION DE LOS EMPLEADOS DE LA CIA. UNISYS DE COLOMBIA</v>
          </cell>
          <cell r="C35">
            <v>5969032317.8100004</v>
          </cell>
          <cell r="D35">
            <v>256286227.18000001</v>
          </cell>
          <cell r="E35">
            <v>235403887.81</v>
          </cell>
          <cell r="F35">
            <v>507114633.82999998</v>
          </cell>
          <cell r="G35">
            <v>434284665</v>
          </cell>
          <cell r="H35">
            <v>72829968.829999998</v>
          </cell>
          <cell r="I35">
            <v>4318501119.3599997</v>
          </cell>
          <cell r="J35"/>
          <cell r="K35"/>
          <cell r="L35">
            <v>4318501119.3599997</v>
          </cell>
          <cell r="M35"/>
          <cell r="N35"/>
          <cell r="O35"/>
          <cell r="P35"/>
          <cell r="Q35">
            <v>869809472</v>
          </cell>
          <cell r="R35">
            <v>116167647.25</v>
          </cell>
          <cell r="S35">
            <v>5852864670.5600004</v>
          </cell>
          <cell r="T35">
            <v>277820432.01999998</v>
          </cell>
          <cell r="U35">
            <v>277820432.01999998</v>
          </cell>
          <cell r="V35"/>
          <cell r="W35">
            <v>277820432.01999998</v>
          </cell>
          <cell r="X35">
            <v>165501954.93000001</v>
          </cell>
          <cell r="Y35">
            <v>6103252.4900000002</v>
          </cell>
          <cell r="Z35">
            <v>475904.63</v>
          </cell>
          <cell r="AA35">
            <v>105739319.97</v>
          </cell>
        </row>
        <row r="36">
          <cell r="A36">
            <v>101</v>
          </cell>
          <cell r="B36" t="str">
            <v>FONDO MUTUO DE INVERSION DE HOCOL S.A., EMPRESAS DEL GRUPO “ROYAL DUTCH SHELL” Y MAUREL &amp; PROM COLOMBIA B.V. - FOMIHOCOL</v>
          </cell>
          <cell r="C36">
            <v>18201586782.27</v>
          </cell>
          <cell r="D36">
            <v>1769094805.02</v>
          </cell>
          <cell r="E36">
            <v>1709834771.6099999</v>
          </cell>
          <cell r="F36">
            <v>1988614900.4200001</v>
          </cell>
          <cell r="G36">
            <v>1635854655</v>
          </cell>
          <cell r="H36">
            <v>352760245.42000002</v>
          </cell>
          <cell r="I36">
            <v>11361150500.58</v>
          </cell>
          <cell r="J36"/>
          <cell r="K36"/>
          <cell r="L36">
            <v>11361150500.58</v>
          </cell>
          <cell r="M36"/>
          <cell r="N36"/>
          <cell r="O36"/>
          <cell r="P36"/>
          <cell r="Q36">
            <v>3026080775</v>
          </cell>
          <cell r="R36">
            <v>95157745.079999998</v>
          </cell>
          <cell r="S36">
            <v>18106429037.189999</v>
          </cell>
          <cell r="T36">
            <v>688899866.16999996</v>
          </cell>
          <cell r="U36">
            <v>688899866.16999996</v>
          </cell>
          <cell r="V36"/>
          <cell r="W36">
            <v>688899866.16999996</v>
          </cell>
          <cell r="X36">
            <v>141289904.5</v>
          </cell>
          <cell r="Y36">
            <v>35467761.530000001</v>
          </cell>
          <cell r="Z36">
            <v>1366645.53</v>
          </cell>
          <cell r="AA36">
            <v>510775554.61000001</v>
          </cell>
        </row>
        <row r="37">
          <cell r="A37">
            <v>102</v>
          </cell>
          <cell r="B37" t="str">
            <v>FONDO MUTUO DE INVERSION DEL GRUPO LEGIS</v>
          </cell>
          <cell r="C37">
            <v>5981319422.2799997</v>
          </cell>
          <cell r="D37">
            <v>694487169.00999999</v>
          </cell>
          <cell r="E37">
            <v>662051343.09000003</v>
          </cell>
          <cell r="F37">
            <v>171727640</v>
          </cell>
          <cell r="G37">
            <v>171727640</v>
          </cell>
          <cell r="H37"/>
          <cell r="I37">
            <v>4007674756.3699999</v>
          </cell>
          <cell r="J37"/>
          <cell r="K37"/>
          <cell r="L37">
            <v>4007674756.3699999</v>
          </cell>
          <cell r="M37"/>
          <cell r="N37"/>
          <cell r="O37"/>
          <cell r="P37"/>
          <cell r="Q37">
            <v>969370713.90999997</v>
          </cell>
          <cell r="R37">
            <v>139946651.69</v>
          </cell>
          <cell r="S37">
            <v>5841372770.5900002</v>
          </cell>
          <cell r="T37">
            <v>218338167.13</v>
          </cell>
          <cell r="U37">
            <v>218338167.13</v>
          </cell>
          <cell r="V37"/>
          <cell r="W37">
            <v>218338167.13</v>
          </cell>
          <cell r="X37">
            <v>82315340.299999997</v>
          </cell>
          <cell r="Y37">
            <v>5740616.3399999999</v>
          </cell>
          <cell r="Z37">
            <v>278073.81</v>
          </cell>
          <cell r="AA37">
            <v>130004136.68000001</v>
          </cell>
        </row>
        <row r="38">
          <cell r="A38">
            <v>106</v>
          </cell>
          <cell r="B38" t="str">
            <v>FONDO MUTUO DE INVERSION DE LOS EMPLEADOS DE MANSAROVAR ENERGY COLOMBIA LTD.</v>
          </cell>
          <cell r="C38">
            <v>12287654931.370001</v>
          </cell>
          <cell r="D38">
            <v>692947958.39999998</v>
          </cell>
          <cell r="E38">
            <v>356390090.85000002</v>
          </cell>
          <cell r="F38">
            <v>134523720</v>
          </cell>
          <cell r="G38">
            <v>134523720</v>
          </cell>
          <cell r="H38"/>
          <cell r="I38">
            <v>6603947520.0500002</v>
          </cell>
          <cell r="J38">
            <v>127564000</v>
          </cell>
          <cell r="K38"/>
          <cell r="L38">
            <v>3244715456.21</v>
          </cell>
          <cell r="M38"/>
          <cell r="N38">
            <v>3231668063.8400002</v>
          </cell>
          <cell r="O38"/>
          <cell r="P38"/>
          <cell r="Q38">
            <v>3745366759</v>
          </cell>
          <cell r="R38">
            <v>490731235.14999998</v>
          </cell>
          <cell r="S38">
            <v>11796923696.219999</v>
          </cell>
          <cell r="T38">
            <v>502862543.32999998</v>
          </cell>
          <cell r="U38">
            <v>502856497.32999998</v>
          </cell>
          <cell r="V38">
            <v>6046</v>
          </cell>
          <cell r="W38">
            <v>502862543.32999998</v>
          </cell>
          <cell r="X38">
            <v>186114580.11000001</v>
          </cell>
          <cell r="Y38">
            <v>27322804.59</v>
          </cell>
          <cell r="Z38">
            <v>1432000</v>
          </cell>
          <cell r="AA38">
            <v>287993158.63</v>
          </cell>
        </row>
        <row r="39">
          <cell r="A39">
            <v>109</v>
          </cell>
          <cell r="B39" t="str">
            <v>FONDO MUTUO DE INVERSION "FIA"</v>
          </cell>
          <cell r="C39">
            <v>11759492585.92</v>
          </cell>
          <cell r="D39">
            <v>785940388.75999999</v>
          </cell>
          <cell r="E39">
            <v>583901589.55999994</v>
          </cell>
          <cell r="F39">
            <v>842391740</v>
          </cell>
          <cell r="G39">
            <v>842391740</v>
          </cell>
          <cell r="H39"/>
          <cell r="I39">
            <v>4824698700</v>
          </cell>
          <cell r="J39">
            <v>3304670000</v>
          </cell>
          <cell r="K39"/>
          <cell r="L39">
            <v>1520028700</v>
          </cell>
          <cell r="M39"/>
          <cell r="N39"/>
          <cell r="O39"/>
          <cell r="P39"/>
          <cell r="Q39">
            <v>5258721039</v>
          </cell>
          <cell r="R39">
            <v>360921457.55000001</v>
          </cell>
          <cell r="S39">
            <v>11398571128.370001</v>
          </cell>
          <cell r="T39">
            <v>934902227.85000002</v>
          </cell>
          <cell r="U39">
            <v>908032773.98000002</v>
          </cell>
          <cell r="V39">
            <v>26869453.870000001</v>
          </cell>
          <cell r="W39">
            <v>934902227.85000002</v>
          </cell>
          <cell r="X39">
            <v>235779341.03</v>
          </cell>
          <cell r="Y39">
            <v>27882732.98</v>
          </cell>
          <cell r="Z39">
            <v>496</v>
          </cell>
          <cell r="AA39">
            <v>671239657.84000003</v>
          </cell>
        </row>
        <row r="40">
          <cell r="A40">
            <v>124</v>
          </cell>
          <cell r="B40" t="str">
            <v>FONDO MUTUO DE INVERSION DE LOS EMPLEADOS DE PROMOTORA MEDICA LAS AMERICAS</v>
          </cell>
          <cell r="C40">
            <v>4029374864.96</v>
          </cell>
          <cell r="D40">
            <v>1206103629.0899999</v>
          </cell>
          <cell r="E40">
            <v>975211436.36000001</v>
          </cell>
          <cell r="F40">
            <v>866214070.37</v>
          </cell>
          <cell r="G40">
            <v>866214070.37</v>
          </cell>
          <cell r="H40"/>
          <cell r="I40">
            <v>203988372.41999999</v>
          </cell>
          <cell r="J40"/>
          <cell r="K40"/>
          <cell r="L40">
            <v>203988372.41999999</v>
          </cell>
          <cell r="M40"/>
          <cell r="N40"/>
          <cell r="O40"/>
          <cell r="P40"/>
          <cell r="Q40">
            <v>1614096682</v>
          </cell>
          <cell r="R40">
            <v>163548297.21000001</v>
          </cell>
          <cell r="S40">
            <v>3865826567.75</v>
          </cell>
          <cell r="T40">
            <v>174437338.18000001</v>
          </cell>
          <cell r="U40">
            <v>141028426.50999999</v>
          </cell>
          <cell r="V40">
            <v>33408911.670000002</v>
          </cell>
          <cell r="W40">
            <v>174437338.18000001</v>
          </cell>
          <cell r="X40">
            <v>111957261.03</v>
          </cell>
          <cell r="Y40">
            <v>4004020.3</v>
          </cell>
          <cell r="Z40">
            <v>80670.009999999995</v>
          </cell>
          <cell r="AA40">
            <v>58395386.840000004</v>
          </cell>
        </row>
        <row r="41">
          <cell r="A41">
            <v>127</v>
          </cell>
          <cell r="B41" t="str">
            <v>FONDO MUTUO  DE INVERSION DE LOS EMPLEADOS DE LA COOPERATIVA MULTIACTIVA DE SERVICIOS SOLIDARIOS COPSERVIR LTDA.</v>
          </cell>
          <cell r="C41">
            <v>5928682542.6199999</v>
          </cell>
          <cell r="D41">
            <v>315962579.32999998</v>
          </cell>
          <cell r="E41">
            <v>300728861.95999998</v>
          </cell>
          <cell r="F41">
            <v>4230289285.0300002</v>
          </cell>
          <cell r="G41">
            <v>4230289285.0300002</v>
          </cell>
          <cell r="H41"/>
          <cell r="I41">
            <v>767800514.25999999</v>
          </cell>
          <cell r="J41">
            <v>101517000</v>
          </cell>
          <cell r="K41"/>
          <cell r="L41">
            <v>554912530.54999995</v>
          </cell>
          <cell r="M41"/>
          <cell r="N41">
            <v>111370983.70999999</v>
          </cell>
          <cell r="O41"/>
          <cell r="P41"/>
          <cell r="Q41">
            <v>486700849</v>
          </cell>
          <cell r="R41">
            <v>427022434.48000002</v>
          </cell>
          <cell r="S41">
            <v>5501660108.1400003</v>
          </cell>
          <cell r="T41">
            <v>29718785.489999998</v>
          </cell>
          <cell r="U41">
            <v>18711798.68</v>
          </cell>
          <cell r="V41">
            <v>11006986.810000001</v>
          </cell>
          <cell r="W41">
            <v>29718785.489999998</v>
          </cell>
          <cell r="X41">
            <v>39640028.030000001</v>
          </cell>
          <cell r="Y41">
            <v>13436132.470000001</v>
          </cell>
          <cell r="Z41">
            <v>48751.58</v>
          </cell>
          <cell r="AA41">
            <v>-23406126.59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7"/>
      <sheetName val="Hoja3"/>
      <sheetName val="porciudaddic06"/>
      <sheetName val="Hoja2"/>
      <sheetName val="diciembre"/>
      <sheetName val="fmi_ultimo_31122007 (2)"/>
      <sheetName val="fmi_ultimo_311220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79862932195.669998</v>
          </cell>
          <cell r="D3">
            <v>2477981375.3000002</v>
          </cell>
          <cell r="E3">
            <v>63804293783.260002</v>
          </cell>
          <cell r="F3">
            <v>63804293783.260002</v>
          </cell>
          <cell r="H3">
            <v>15708151286.52</v>
          </cell>
          <cell r="I3">
            <v>5323265315.1800003</v>
          </cell>
          <cell r="J3">
            <v>1045456026</v>
          </cell>
          <cell r="K3">
            <v>9339429945.3400002</v>
          </cell>
          <cell r="T3">
            <v>77384950820.369995</v>
          </cell>
          <cell r="U3">
            <v>3027702912.9899998</v>
          </cell>
          <cell r="V3">
            <v>3026902901.2199998</v>
          </cell>
          <cell r="W3">
            <v>800011.77</v>
          </cell>
          <cell r="X3">
            <v>3027702912.9899998</v>
          </cell>
          <cell r="Y3">
            <v>201479537.24000001</v>
          </cell>
          <cell r="Z3">
            <v>567191225.74000001</v>
          </cell>
          <cell r="AA3">
            <v>10000.209999999999</v>
          </cell>
          <cell r="AB3">
            <v>2259022149.8000002</v>
          </cell>
        </row>
        <row r="4">
          <cell r="A4">
            <v>91</v>
          </cell>
          <cell r="B4" t="str">
            <v>FONDO MUTUO DE AHORRO E INVERSION SEGURIDAD</v>
          </cell>
          <cell r="C4">
            <v>67165225452.139999</v>
          </cell>
          <cell r="D4">
            <v>3954249035.1900001</v>
          </cell>
          <cell r="E4">
            <v>22321606276.399998</v>
          </cell>
          <cell r="F4">
            <v>22275591084.849998</v>
          </cell>
          <cell r="G4">
            <v>46015191.549999997</v>
          </cell>
          <cell r="H4">
            <v>42033237037.599998</v>
          </cell>
          <cell r="I4">
            <v>6530779510.5699997</v>
          </cell>
          <cell r="K4">
            <v>3930327705.5300002</v>
          </cell>
          <cell r="L4">
            <v>2415065712.8099999</v>
          </cell>
          <cell r="M4">
            <v>4275270452.5900002</v>
          </cell>
          <cell r="N4">
            <v>9019794284.3799992</v>
          </cell>
          <cell r="O4">
            <v>4988479497.6899996</v>
          </cell>
          <cell r="P4">
            <v>10873519874.030001</v>
          </cell>
          <cell r="T4">
            <v>63210976416.949997</v>
          </cell>
          <cell r="U4">
            <v>4434663519.5200005</v>
          </cell>
          <cell r="V4">
            <v>4434265014.3500004</v>
          </cell>
          <cell r="W4">
            <v>398505.17</v>
          </cell>
          <cell r="X4">
            <v>4434663519.5200005</v>
          </cell>
          <cell r="Y4">
            <v>1053753421.25</v>
          </cell>
          <cell r="Z4">
            <v>492406153.77999997</v>
          </cell>
          <cell r="AA4">
            <v>8641422.1099999994</v>
          </cell>
          <cell r="AB4">
            <v>2879862522.3800001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46480171600.57</v>
          </cell>
          <cell r="D5">
            <v>2702037631.7399998</v>
          </cell>
          <cell r="E5">
            <v>14407728751.77</v>
          </cell>
          <cell r="F5">
            <v>14407728751.77</v>
          </cell>
          <cell r="H5">
            <v>29073957740.959999</v>
          </cell>
          <cell r="I5">
            <v>8280225939.04</v>
          </cell>
          <cell r="K5">
            <v>14719297995.09</v>
          </cell>
          <cell r="L5">
            <v>6074433806.8299999</v>
          </cell>
          <cell r="T5">
            <v>43778133968.830002</v>
          </cell>
          <cell r="U5">
            <v>3031870171.5100002</v>
          </cell>
          <cell r="V5">
            <v>3031870171.5100002</v>
          </cell>
          <cell r="X5">
            <v>3031870171.5100002</v>
          </cell>
          <cell r="Y5">
            <v>189503568.22</v>
          </cell>
          <cell r="Z5">
            <v>86097563.359999999</v>
          </cell>
          <cell r="AB5">
            <v>2756269039.9299998</v>
          </cell>
        </row>
        <row r="6">
          <cell r="A6">
            <v>59</v>
          </cell>
          <cell r="B6" t="str">
            <v>FONDO MUTUO DE INVERSION DE LOS TRABAJADORES DE COMPAÑIA  NAL. DE CHOCOLATES</v>
          </cell>
          <cell r="C6">
            <v>34531634658.230003</v>
          </cell>
          <cell r="D6">
            <v>3292907362.96</v>
          </cell>
          <cell r="E6">
            <v>16079446066.92</v>
          </cell>
          <cell r="F6">
            <v>16079446066.92</v>
          </cell>
          <cell r="H6">
            <v>14655481532.9</v>
          </cell>
          <cell r="I6">
            <v>2664471177.5100002</v>
          </cell>
          <cell r="J6">
            <v>3768166269.5300002</v>
          </cell>
          <cell r="K6">
            <v>7312666396.1400003</v>
          </cell>
          <cell r="N6">
            <v>910177689.72000003</v>
          </cell>
          <cell r="T6">
            <v>31238727295.27</v>
          </cell>
          <cell r="U6">
            <v>3444939797.0500002</v>
          </cell>
          <cell r="V6">
            <v>2744642837.0500002</v>
          </cell>
          <cell r="W6">
            <v>700296960</v>
          </cell>
          <cell r="X6">
            <v>3444939797.0500002</v>
          </cell>
          <cell r="Y6">
            <v>183550894.09999999</v>
          </cell>
          <cell r="Z6">
            <v>417926675.85000002</v>
          </cell>
          <cell r="AA6">
            <v>240000</v>
          </cell>
          <cell r="AB6">
            <v>2843222227.0999999</v>
          </cell>
        </row>
        <row r="7">
          <cell r="A7">
            <v>29</v>
          </cell>
          <cell r="B7" t="str">
            <v>FONDO MUTUO DE INVERSIONES DEL BANCO DE LA REPUBLICA</v>
          </cell>
          <cell r="C7">
            <v>32373177248.279999</v>
          </cell>
          <cell r="D7">
            <v>1377578959.3099999</v>
          </cell>
          <cell r="E7">
            <v>2355706626.3499999</v>
          </cell>
          <cell r="F7">
            <v>2355706626.3499999</v>
          </cell>
          <cell r="H7">
            <v>28073085565.150002</v>
          </cell>
          <cell r="I7">
            <v>14204331451.92</v>
          </cell>
          <cell r="K7">
            <v>13868754113.23</v>
          </cell>
          <cell r="T7">
            <v>30995598288.970001</v>
          </cell>
          <cell r="U7">
            <v>1921077673.5999999</v>
          </cell>
          <cell r="V7">
            <v>1901204543.1400001</v>
          </cell>
          <cell r="W7">
            <v>19873130.460000001</v>
          </cell>
          <cell r="X7">
            <v>1921077673.5999999</v>
          </cell>
          <cell r="Y7">
            <v>89108831.819999993</v>
          </cell>
          <cell r="Z7">
            <v>135027089.05000001</v>
          </cell>
          <cell r="AA7">
            <v>19873130.010000002</v>
          </cell>
          <cell r="AB7">
            <v>1677068622.72</v>
          </cell>
        </row>
        <row r="8">
          <cell r="A8">
            <v>47</v>
          </cell>
          <cell r="B8" t="str">
            <v>FONDO MUTUO DE INVERSIÓN FUTURO</v>
          </cell>
          <cell r="C8">
            <v>31937359757.07</v>
          </cell>
          <cell r="D8">
            <v>1823398625.4400001</v>
          </cell>
          <cell r="E8">
            <v>21456600816.029999</v>
          </cell>
          <cell r="F8">
            <v>21422460056.029999</v>
          </cell>
          <cell r="G8">
            <v>34140760</v>
          </cell>
          <cell r="H8">
            <v>8396568174.8999996</v>
          </cell>
          <cell r="I8">
            <v>829682403.10000002</v>
          </cell>
          <cell r="J8">
            <v>1501444484.3199999</v>
          </cell>
          <cell r="K8">
            <v>3535946606.5</v>
          </cell>
          <cell r="N8">
            <v>2529494680.98</v>
          </cell>
          <cell r="T8">
            <v>30113961131.630001</v>
          </cell>
          <cell r="U8">
            <v>1829030238.8900001</v>
          </cell>
          <cell r="V8">
            <v>1465429274.53</v>
          </cell>
          <cell r="W8">
            <v>363600964.36000001</v>
          </cell>
          <cell r="X8">
            <v>1829030238.8900001</v>
          </cell>
          <cell r="Y8">
            <v>280534250.51999998</v>
          </cell>
          <cell r="Z8">
            <v>316330713.25</v>
          </cell>
          <cell r="AA8">
            <v>118232.75</v>
          </cell>
          <cell r="AB8">
            <v>1232047042.3699999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28922658520.25</v>
          </cell>
          <cell r="D9">
            <v>973496220.70000005</v>
          </cell>
          <cell r="E9">
            <v>18645118737.709999</v>
          </cell>
          <cell r="F9">
            <v>16280922293.91</v>
          </cell>
          <cell r="G9">
            <v>2364196443.8000002</v>
          </cell>
          <cell r="H9">
            <v>1784346028.1300001</v>
          </cell>
          <cell r="I9">
            <v>767021044.13</v>
          </cell>
          <cell r="K9">
            <v>1017324984</v>
          </cell>
          <cell r="T9">
            <v>27949162299.549999</v>
          </cell>
          <cell r="U9">
            <v>4147597294.8800001</v>
          </cell>
          <cell r="V9">
            <v>4125196970.1700001</v>
          </cell>
          <cell r="W9">
            <v>22400324.710000001</v>
          </cell>
          <cell r="X9">
            <v>4147597294.8800001</v>
          </cell>
          <cell r="Y9">
            <v>705112546.88999999</v>
          </cell>
          <cell r="Z9">
            <v>15983552</v>
          </cell>
          <cell r="AA9">
            <v>0</v>
          </cell>
          <cell r="AB9">
            <v>3426501195.9899998</v>
          </cell>
        </row>
        <row r="10">
          <cell r="A10">
            <v>73</v>
          </cell>
          <cell r="B10" t="str">
            <v>FONDO MUTUO DE INVERSION SOCIAL</v>
          </cell>
          <cell r="C10">
            <v>26059791444.77</v>
          </cell>
          <cell r="D10">
            <v>620973484.74000001</v>
          </cell>
          <cell r="E10">
            <v>6470718568.1700001</v>
          </cell>
          <cell r="F10">
            <v>6470718568.1700001</v>
          </cell>
          <cell r="H10">
            <v>17431771879.209999</v>
          </cell>
          <cell r="I10">
            <v>4405899260.2299995</v>
          </cell>
          <cell r="K10">
            <v>7122410475.6999998</v>
          </cell>
          <cell r="L10">
            <v>2962513039.8499999</v>
          </cell>
          <cell r="N10">
            <v>2940949103.4299998</v>
          </cell>
          <cell r="T10">
            <v>25438817960.029999</v>
          </cell>
          <cell r="U10">
            <v>1316083737.72</v>
          </cell>
          <cell r="V10">
            <v>1314368393.6099999</v>
          </cell>
          <cell r="W10">
            <v>1715344.11</v>
          </cell>
          <cell r="X10">
            <v>1316083737.72</v>
          </cell>
          <cell r="Y10">
            <v>351336937.87</v>
          </cell>
          <cell r="Z10">
            <v>188851382.09999999</v>
          </cell>
          <cell r="AA10">
            <v>0</v>
          </cell>
          <cell r="AB10">
            <v>775895417.75</v>
          </cell>
        </row>
        <row r="11">
          <cell r="A11">
            <v>80</v>
          </cell>
          <cell r="B11" t="str">
            <v>FONDO MUTUO DE INVERSION DE EMPLEADOS DE  CERROMATOSO S.A., FUND. EDUC. MONTELIBANO</v>
          </cell>
          <cell r="C11">
            <v>25796631421</v>
          </cell>
          <cell r="D11">
            <v>2412747700</v>
          </cell>
          <cell r="E11">
            <v>8597548970</v>
          </cell>
          <cell r="F11">
            <v>8556859110</v>
          </cell>
          <cell r="G11">
            <v>40689860</v>
          </cell>
          <cell r="H11">
            <v>16137364780</v>
          </cell>
          <cell r="I11">
            <v>4162959133</v>
          </cell>
          <cell r="J11">
            <v>295607775</v>
          </cell>
          <cell r="K11">
            <v>11678797872</v>
          </cell>
          <cell r="T11">
            <v>23383883721</v>
          </cell>
          <cell r="U11">
            <v>1683281806</v>
          </cell>
          <cell r="V11">
            <v>1236688913</v>
          </cell>
          <cell r="W11">
            <v>446592893</v>
          </cell>
          <cell r="X11">
            <v>1683281806</v>
          </cell>
          <cell r="Y11">
            <v>252364103</v>
          </cell>
          <cell r="Z11">
            <v>46065622</v>
          </cell>
          <cell r="AA11">
            <v>0</v>
          </cell>
          <cell r="AB11">
            <v>1384852081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23972243450</v>
          </cell>
          <cell r="D12">
            <v>2240783308</v>
          </cell>
          <cell r="E12">
            <v>3805591769</v>
          </cell>
          <cell r="F12">
            <v>3029298260</v>
          </cell>
          <cell r="G12">
            <v>776293509</v>
          </cell>
          <cell r="H12">
            <v>12546868745</v>
          </cell>
          <cell r="I12">
            <v>7217192157</v>
          </cell>
          <cell r="K12">
            <v>3490135722</v>
          </cell>
          <cell r="O12">
            <v>1839540866</v>
          </cell>
          <cell r="T12">
            <v>21731460142</v>
          </cell>
          <cell r="U12">
            <v>3425664626</v>
          </cell>
          <cell r="V12">
            <v>3408421016</v>
          </cell>
          <cell r="W12">
            <v>17243610</v>
          </cell>
          <cell r="X12">
            <v>3425664626</v>
          </cell>
          <cell r="Y12">
            <v>95485247</v>
          </cell>
          <cell r="Z12">
            <v>111763854</v>
          </cell>
          <cell r="AA12">
            <v>26574594</v>
          </cell>
          <cell r="AB12">
            <v>3191840931</v>
          </cell>
        </row>
        <row r="13">
          <cell r="A13">
            <v>42</v>
          </cell>
          <cell r="B13" t="str">
            <v>FONDO MUTUO DE INVERSION DE LOS TRABAJADORES DE ENKA DE COLOMBIA S.A - FOMEC</v>
          </cell>
          <cell r="C13">
            <v>22729967052.669998</v>
          </cell>
          <cell r="D13">
            <v>2296857526.2600002</v>
          </cell>
          <cell r="E13">
            <v>19469273136.700001</v>
          </cell>
          <cell r="F13">
            <v>19469273136.700001</v>
          </cell>
          <cell r="H13">
            <v>3098539973.25</v>
          </cell>
          <cell r="J13">
            <v>3098539973.25</v>
          </cell>
          <cell r="T13">
            <v>20433109526.41</v>
          </cell>
          <cell r="U13">
            <v>3410827048.1100001</v>
          </cell>
          <cell r="V13">
            <v>969209060.50999999</v>
          </cell>
          <cell r="W13">
            <v>2441617987.5999999</v>
          </cell>
          <cell r="X13">
            <v>3410827048.1100001</v>
          </cell>
          <cell r="Y13">
            <v>156011047.03999999</v>
          </cell>
          <cell r="Z13">
            <v>237742770.75999999</v>
          </cell>
          <cell r="AB13">
            <v>3017073230.3099999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16123604297.879999</v>
          </cell>
          <cell r="D14">
            <v>1014036809.7</v>
          </cell>
          <cell r="E14">
            <v>535386273.55000001</v>
          </cell>
          <cell r="F14">
            <v>468857773.55000001</v>
          </cell>
          <cell r="G14">
            <v>66528500</v>
          </cell>
          <cell r="H14">
            <v>10043380358.130001</v>
          </cell>
          <cell r="I14">
            <v>2055380025.8900001</v>
          </cell>
          <cell r="K14">
            <v>5336461475.7200003</v>
          </cell>
          <cell r="N14">
            <v>2651538856.52</v>
          </cell>
          <cell r="T14">
            <v>15109567488.18</v>
          </cell>
          <cell r="U14">
            <v>1634059335.98</v>
          </cell>
          <cell r="V14">
            <v>1633813835.98</v>
          </cell>
          <cell r="W14">
            <v>245500</v>
          </cell>
          <cell r="X14">
            <v>1634059335.98</v>
          </cell>
          <cell r="Y14">
            <v>142513054.75999999</v>
          </cell>
          <cell r="Z14">
            <v>18798903.690000001</v>
          </cell>
          <cell r="AB14">
            <v>1472747377.53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15122618453.49</v>
          </cell>
          <cell r="D15">
            <v>1322590210.04</v>
          </cell>
          <cell r="E15">
            <v>2499412680.0900002</v>
          </cell>
          <cell r="F15">
            <v>2293931680.0900002</v>
          </cell>
          <cell r="G15">
            <v>205481000</v>
          </cell>
          <cell r="H15">
            <v>5615487262.1700001</v>
          </cell>
          <cell r="I15">
            <v>96969339.670000002</v>
          </cell>
          <cell r="K15">
            <v>5518517922.5</v>
          </cell>
          <cell r="T15">
            <v>13800028243.450001</v>
          </cell>
          <cell r="U15">
            <v>2153528806.1399999</v>
          </cell>
          <cell r="V15">
            <v>1987611115.1700001</v>
          </cell>
          <cell r="W15">
            <v>165917690.97</v>
          </cell>
          <cell r="X15">
            <v>2153528806.1399999</v>
          </cell>
          <cell r="Y15">
            <v>85656011.700000003</v>
          </cell>
          <cell r="Z15">
            <v>54720373.149999999</v>
          </cell>
          <cell r="AA15">
            <v>165909991</v>
          </cell>
          <cell r="AB15">
            <v>1847242430.29</v>
          </cell>
        </row>
        <row r="16">
          <cell r="A16">
            <v>16</v>
          </cell>
          <cell r="B16" t="str">
            <v>FONDO MUTUO DE INVERSION DE LOS EMPLEADOS DE LA CAJA DE COMPENSACION FAMILIAR</v>
          </cell>
          <cell r="C16">
            <v>14523505549.59</v>
          </cell>
          <cell r="D16">
            <v>524010263.69999999</v>
          </cell>
          <cell r="E16">
            <v>695382550.14999998</v>
          </cell>
          <cell r="F16">
            <v>695368980.14999998</v>
          </cell>
          <cell r="G16">
            <v>13570</v>
          </cell>
          <cell r="H16">
            <v>5946610678.3900003</v>
          </cell>
          <cell r="I16">
            <v>325267675.58999997</v>
          </cell>
          <cell r="K16">
            <v>1001696913.23</v>
          </cell>
          <cell r="L16">
            <v>3266821012.6799998</v>
          </cell>
          <cell r="N16">
            <v>1352825076.8900001</v>
          </cell>
          <cell r="T16">
            <v>13999495285.889999</v>
          </cell>
          <cell r="U16">
            <v>1603230810.0699999</v>
          </cell>
          <cell r="V16">
            <v>1603230810.0699999</v>
          </cell>
          <cell r="X16">
            <v>1603230810.0699999</v>
          </cell>
          <cell r="Y16">
            <v>193483101.99000001</v>
          </cell>
          <cell r="Z16">
            <v>20038380</v>
          </cell>
          <cell r="AB16">
            <v>1389709328.0799999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14249617057.77</v>
          </cell>
          <cell r="D17">
            <v>1629945643.71</v>
          </cell>
          <cell r="E17">
            <v>10048075028.58</v>
          </cell>
          <cell r="F17">
            <v>9777468792.5799999</v>
          </cell>
          <cell r="G17">
            <v>270606236</v>
          </cell>
          <cell r="H17">
            <v>4086473820.96</v>
          </cell>
          <cell r="I17">
            <v>356272400</v>
          </cell>
          <cell r="J17">
            <v>806730394.12</v>
          </cell>
          <cell r="K17">
            <v>2923471026.8400002</v>
          </cell>
          <cell r="T17">
            <v>12619671414.059999</v>
          </cell>
          <cell r="U17">
            <v>1112301265.3</v>
          </cell>
          <cell r="V17">
            <v>1112301265.3</v>
          </cell>
          <cell r="W17">
            <v>0</v>
          </cell>
          <cell r="X17">
            <v>1112301265.3</v>
          </cell>
          <cell r="Y17">
            <v>41181257.840000004</v>
          </cell>
          <cell r="Z17">
            <v>122413961.14</v>
          </cell>
          <cell r="AB17">
            <v>948706046.32000005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14166555298.1</v>
          </cell>
          <cell r="D18">
            <v>540717598.79999995</v>
          </cell>
          <cell r="E18">
            <v>1323434833.4300001</v>
          </cell>
          <cell r="F18">
            <v>630063384.24000001</v>
          </cell>
          <cell r="G18">
            <v>693371449.19000006</v>
          </cell>
          <cell r="H18">
            <v>10532792479.73</v>
          </cell>
          <cell r="I18">
            <v>2446949384.5500002</v>
          </cell>
          <cell r="J18">
            <v>1149228921.96</v>
          </cell>
          <cell r="K18">
            <v>6936614173.2200003</v>
          </cell>
          <cell r="T18">
            <v>13625837699.299999</v>
          </cell>
          <cell r="U18">
            <v>1184813668.5599999</v>
          </cell>
          <cell r="V18">
            <v>1104378120.5799999</v>
          </cell>
          <cell r="W18">
            <v>80435547.980000004</v>
          </cell>
          <cell r="X18">
            <v>1184813668.5599999</v>
          </cell>
          <cell r="Y18">
            <v>110947858.67</v>
          </cell>
          <cell r="Z18">
            <v>53236720.670000002</v>
          </cell>
          <cell r="AA18">
            <v>57577517</v>
          </cell>
          <cell r="AB18">
            <v>963051572.22000003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14124660844.940001</v>
          </cell>
          <cell r="D19">
            <v>957284609.89999998</v>
          </cell>
          <cell r="E19">
            <v>1440440547.01</v>
          </cell>
          <cell r="F19">
            <v>962619515.00999999</v>
          </cell>
          <cell r="G19">
            <v>477821032</v>
          </cell>
          <cell r="H19">
            <v>6435441220.2299995</v>
          </cell>
          <cell r="I19">
            <v>262645626.72</v>
          </cell>
          <cell r="K19">
            <v>1038287877.97</v>
          </cell>
          <cell r="O19">
            <v>2009671916.3399999</v>
          </cell>
          <cell r="P19">
            <v>3124835799.1999998</v>
          </cell>
          <cell r="T19">
            <v>13167376235.040001</v>
          </cell>
          <cell r="U19">
            <v>1934255293.5899999</v>
          </cell>
          <cell r="V19">
            <v>1934255293.5899999</v>
          </cell>
          <cell r="W19">
            <v>0</v>
          </cell>
          <cell r="X19">
            <v>1934255293.5899999</v>
          </cell>
          <cell r="Y19">
            <v>406245514.17000002</v>
          </cell>
          <cell r="Z19">
            <v>269415788.92000002</v>
          </cell>
          <cell r="AB19">
            <v>1258593990.5</v>
          </cell>
        </row>
        <row r="20">
          <cell r="A20">
            <v>9</v>
          </cell>
          <cell r="B20" t="str">
            <v xml:space="preserve">FONDO MUTUO DE INVERSION DE LOS TRABAJADORES DE CARTÓN DE COLOMBIA </v>
          </cell>
          <cell r="C20">
            <v>13332119340</v>
          </cell>
          <cell r="D20">
            <v>1066884110</v>
          </cell>
          <cell r="E20">
            <v>6861005148</v>
          </cell>
          <cell r="F20">
            <v>6700629548</v>
          </cell>
          <cell r="G20">
            <v>160375600</v>
          </cell>
          <cell r="H20">
            <v>5893208458</v>
          </cell>
          <cell r="I20">
            <v>1782527796</v>
          </cell>
          <cell r="J20">
            <v>410385354</v>
          </cell>
          <cell r="K20">
            <v>3700295308</v>
          </cell>
          <cell r="R20">
            <v>0</v>
          </cell>
          <cell r="T20">
            <v>12265235230</v>
          </cell>
          <cell r="U20">
            <v>1405341250</v>
          </cell>
          <cell r="V20">
            <v>1405341250</v>
          </cell>
          <cell r="W20">
            <v>0</v>
          </cell>
          <cell r="X20">
            <v>1405341250</v>
          </cell>
          <cell r="Y20">
            <v>25172041</v>
          </cell>
          <cell r="Z20">
            <v>1413190</v>
          </cell>
          <cell r="AB20">
            <v>1378756019</v>
          </cell>
        </row>
        <row r="21">
          <cell r="A21">
            <v>66</v>
          </cell>
          <cell r="B21" t="str">
            <v>FONDO MUTUO DE INVERSION DE LOS TRABAJADORES DE LA CIA. COL. DE TABACO</v>
          </cell>
          <cell r="C21">
            <v>12798115404.48</v>
          </cell>
          <cell r="D21">
            <v>785170374.12</v>
          </cell>
          <cell r="E21">
            <v>3635420306.27</v>
          </cell>
          <cell r="F21">
            <v>3635420306.27</v>
          </cell>
          <cell r="H21">
            <v>6400989736.21</v>
          </cell>
          <cell r="I21">
            <v>2612550255.21</v>
          </cell>
          <cell r="J21">
            <v>289087013.38</v>
          </cell>
          <cell r="K21">
            <v>3499352467.6199999</v>
          </cell>
          <cell r="T21">
            <v>12012945030.360001</v>
          </cell>
          <cell r="U21">
            <v>1135676812.6500001</v>
          </cell>
          <cell r="V21">
            <v>1135676812.6500001</v>
          </cell>
          <cell r="X21">
            <v>1135676812.6500001</v>
          </cell>
          <cell r="Y21">
            <v>130831475.83</v>
          </cell>
          <cell r="Z21">
            <v>21032146.760000002</v>
          </cell>
          <cell r="AB21">
            <v>983813190.05999994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12590439418.34</v>
          </cell>
          <cell r="D22">
            <v>1068374988.1900001</v>
          </cell>
          <cell r="E22">
            <v>8846536111.4200001</v>
          </cell>
          <cell r="F22">
            <v>8844199864.4200001</v>
          </cell>
          <cell r="G22">
            <v>2336247</v>
          </cell>
          <cell r="H22">
            <v>2016220692.21</v>
          </cell>
          <cell r="I22">
            <v>1259499960.1300001</v>
          </cell>
          <cell r="K22">
            <v>756720732.08000004</v>
          </cell>
          <cell r="T22">
            <v>11522064430.15</v>
          </cell>
          <cell r="U22">
            <v>1751901571.76</v>
          </cell>
          <cell r="V22">
            <v>1751901571.76</v>
          </cell>
          <cell r="X22">
            <v>1751901571.76</v>
          </cell>
          <cell r="Y22">
            <v>243014465.31999999</v>
          </cell>
          <cell r="Z22">
            <v>131429268.93000001</v>
          </cell>
          <cell r="AB22">
            <v>1377457837.51</v>
          </cell>
        </row>
        <row r="23">
          <cell r="A23">
            <v>61</v>
          </cell>
          <cell r="B23" t="str">
            <v>FONDO MUTUO DE INVERSION FONBYH</v>
          </cell>
          <cell r="C23">
            <v>12048634400.889999</v>
          </cell>
          <cell r="D23">
            <v>756372587.55999994</v>
          </cell>
          <cell r="E23">
            <v>722960702.63999999</v>
          </cell>
          <cell r="F23">
            <v>683251516.41999996</v>
          </cell>
          <cell r="G23">
            <v>39709186.219999999</v>
          </cell>
          <cell r="H23">
            <v>6184945387.3399992</v>
          </cell>
          <cell r="I23">
            <v>3000767120.9299998</v>
          </cell>
          <cell r="K23">
            <v>3179188954.1300001</v>
          </cell>
          <cell r="N23">
            <v>4989312.28</v>
          </cell>
          <cell r="T23">
            <v>11292261813.33</v>
          </cell>
          <cell r="U23">
            <v>1061295182.22</v>
          </cell>
          <cell r="V23">
            <v>966290669.72000003</v>
          </cell>
          <cell r="W23">
            <v>95004512.5</v>
          </cell>
          <cell r="X23">
            <v>1061295182.22</v>
          </cell>
          <cell r="Y23">
            <v>163299010.19999999</v>
          </cell>
          <cell r="Z23">
            <v>11717817.34</v>
          </cell>
          <cell r="AA23">
            <v>86954928.819999993</v>
          </cell>
          <cell r="AB23">
            <v>799323425.86000001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9476855313.1399994</v>
          </cell>
          <cell r="D24">
            <v>1022616835.9400001</v>
          </cell>
          <cell r="E24">
            <v>1950800269.3800001</v>
          </cell>
          <cell r="F24">
            <v>1837342665</v>
          </cell>
          <cell r="G24">
            <v>113457604.38</v>
          </cell>
          <cell r="H24">
            <v>6717106026</v>
          </cell>
          <cell r="I24">
            <v>18972240</v>
          </cell>
          <cell r="J24">
            <v>474328943</v>
          </cell>
          <cell r="K24">
            <v>6223804843</v>
          </cell>
          <cell r="T24">
            <v>8454238477.1999998</v>
          </cell>
          <cell r="U24">
            <v>1173637071.3</v>
          </cell>
          <cell r="V24">
            <v>821391564.53999996</v>
          </cell>
          <cell r="W24">
            <v>352245506.75999999</v>
          </cell>
          <cell r="X24">
            <v>1173637071.3</v>
          </cell>
          <cell r="Y24">
            <v>8599395.1699999999</v>
          </cell>
          <cell r="Z24">
            <v>82848897.049999997</v>
          </cell>
          <cell r="AA24">
            <v>228279984.83000001</v>
          </cell>
          <cell r="AB24">
            <v>853908794.25</v>
          </cell>
        </row>
        <row r="25">
          <cell r="A25">
            <v>95</v>
          </cell>
          <cell r="B25" t="str">
            <v xml:space="preserve">FONDO MUTUO DE INVERSION DE TCC LTDA                         </v>
          </cell>
          <cell r="C25">
            <v>9235230837.3999996</v>
          </cell>
          <cell r="D25">
            <v>1765547613.45</v>
          </cell>
          <cell r="E25">
            <v>4116061343.4299998</v>
          </cell>
          <cell r="F25">
            <v>4116061343.4299998</v>
          </cell>
          <cell r="H25">
            <v>2629910507.4200001</v>
          </cell>
          <cell r="J25">
            <v>237951711.83000001</v>
          </cell>
          <cell r="K25">
            <v>2391958795.5900002</v>
          </cell>
          <cell r="T25">
            <v>7469683223.9499998</v>
          </cell>
          <cell r="U25">
            <v>884228187.84000003</v>
          </cell>
          <cell r="V25">
            <v>726202525.60000002</v>
          </cell>
          <cell r="W25">
            <v>158025662.24000001</v>
          </cell>
          <cell r="X25">
            <v>884228187.84000003</v>
          </cell>
          <cell r="Y25">
            <v>46376926.469999999</v>
          </cell>
          <cell r="Z25">
            <v>110698896.73999999</v>
          </cell>
          <cell r="AB25">
            <v>727152364.63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8896508514.1399994</v>
          </cell>
          <cell r="D26">
            <v>878824098.55999994</v>
          </cell>
          <cell r="E26">
            <v>3279261804.1200004</v>
          </cell>
          <cell r="F26">
            <v>3246523530.3200002</v>
          </cell>
          <cell r="G26">
            <v>32738273.800000001</v>
          </cell>
          <cell r="H26">
            <v>4641760868</v>
          </cell>
          <cell r="K26">
            <v>4641760868</v>
          </cell>
          <cell r="T26">
            <v>8017684415.5799999</v>
          </cell>
          <cell r="U26">
            <v>510372789.33999997</v>
          </cell>
          <cell r="V26">
            <v>505803187.33999997</v>
          </cell>
          <cell r="W26">
            <v>4569602</v>
          </cell>
          <cell r="X26">
            <v>510372789.33999997</v>
          </cell>
          <cell r="Y26">
            <v>17367002.079999998</v>
          </cell>
          <cell r="Z26">
            <v>92378852.340000004</v>
          </cell>
          <cell r="AB26">
            <v>400626934.92000002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8057228007.0600004</v>
          </cell>
          <cell r="D27">
            <v>656325050.27999997</v>
          </cell>
          <cell r="E27">
            <v>4279956824.9299998</v>
          </cell>
          <cell r="F27">
            <v>3879957164.9299998</v>
          </cell>
          <cell r="G27">
            <v>399999660</v>
          </cell>
          <cell r="H27">
            <v>1513886764</v>
          </cell>
          <cell r="I27">
            <v>878361094</v>
          </cell>
          <cell r="K27">
            <v>635525670</v>
          </cell>
          <cell r="T27">
            <v>7400902956.7799997</v>
          </cell>
          <cell r="U27">
            <v>606207800.88</v>
          </cell>
          <cell r="V27">
            <v>581310784.13</v>
          </cell>
          <cell r="W27">
            <v>24897016.75</v>
          </cell>
          <cell r="X27">
            <v>606207800.88</v>
          </cell>
          <cell r="Y27">
            <v>72429826.159999996</v>
          </cell>
          <cell r="Z27">
            <v>104917086.94</v>
          </cell>
          <cell r="AA27">
            <v>23037939</v>
          </cell>
          <cell r="AB27">
            <v>405822948.77999997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7745370210.3199997</v>
          </cell>
          <cell r="D28">
            <v>703040638.73000002</v>
          </cell>
          <cell r="E28">
            <v>2318456283.4200001</v>
          </cell>
          <cell r="F28">
            <v>1918114402.7</v>
          </cell>
          <cell r="G28">
            <v>400341880.72000003</v>
          </cell>
          <cell r="H28">
            <v>3058160431.7800002</v>
          </cell>
          <cell r="I28">
            <v>51991694.5</v>
          </cell>
          <cell r="K28">
            <v>2855511113.8600001</v>
          </cell>
          <cell r="S28">
            <v>150657623.41999999</v>
          </cell>
          <cell r="T28">
            <v>7042329571.5900002</v>
          </cell>
          <cell r="U28">
            <v>1174877289.5899999</v>
          </cell>
          <cell r="V28">
            <v>1174877289.5899999</v>
          </cell>
          <cell r="X28">
            <v>1174877289.5899999</v>
          </cell>
          <cell r="Y28">
            <v>151337402.81999999</v>
          </cell>
          <cell r="Z28">
            <v>50204908.619999997</v>
          </cell>
          <cell r="AA28">
            <v>833800.59</v>
          </cell>
          <cell r="AB28">
            <v>972501177.55999994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6620261020.8999996</v>
          </cell>
          <cell r="D29">
            <v>388301634.24000001</v>
          </cell>
          <cell r="E29">
            <v>1357640072.3</v>
          </cell>
          <cell r="F29">
            <v>1301827572.3</v>
          </cell>
          <cell r="G29">
            <v>55812500</v>
          </cell>
          <cell r="H29">
            <v>4025062945.4199996</v>
          </cell>
          <cell r="I29">
            <v>902208499.13999999</v>
          </cell>
          <cell r="K29">
            <v>2501398954.8499999</v>
          </cell>
          <cell r="L29">
            <v>621455491.42999995</v>
          </cell>
          <cell r="T29">
            <v>6231959386.6599998</v>
          </cell>
          <cell r="U29">
            <v>406609046.95999998</v>
          </cell>
          <cell r="V29">
            <v>406606155.31</v>
          </cell>
          <cell r="W29">
            <v>2891.65</v>
          </cell>
          <cell r="X29">
            <v>406609046.95999998</v>
          </cell>
          <cell r="Y29">
            <v>59823764.689999998</v>
          </cell>
          <cell r="Z29">
            <v>19668225.449999999</v>
          </cell>
          <cell r="AA29">
            <v>2779766.47</v>
          </cell>
          <cell r="AB29">
            <v>324337290.35000002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6401135600.8900003</v>
          </cell>
          <cell r="D30">
            <v>312626365.44999999</v>
          </cell>
          <cell r="E30">
            <v>291341936.88999999</v>
          </cell>
          <cell r="F30">
            <v>255391759.13</v>
          </cell>
          <cell r="G30">
            <v>35950177.759999998</v>
          </cell>
          <cell r="H30">
            <v>4306354802.4400005</v>
          </cell>
          <cell r="I30">
            <v>1438983355.9100001</v>
          </cell>
          <cell r="K30">
            <v>2867371446.5300002</v>
          </cell>
          <cell r="T30">
            <v>6088509235.4399996</v>
          </cell>
          <cell r="U30">
            <v>616671461.05999994</v>
          </cell>
          <cell r="V30">
            <v>608316540.36000001</v>
          </cell>
          <cell r="W30">
            <v>8354920.7000000002</v>
          </cell>
          <cell r="X30">
            <v>616671461.05999994</v>
          </cell>
          <cell r="Y30">
            <v>159378265.18000001</v>
          </cell>
          <cell r="Z30">
            <v>14112980.09</v>
          </cell>
          <cell r="AA30">
            <v>361955.12</v>
          </cell>
          <cell r="AB30">
            <v>442818260.67000002</v>
          </cell>
        </row>
        <row r="31">
          <cell r="A31">
            <v>94</v>
          </cell>
          <cell r="B31" t="str">
            <v>FONDO MUTUO DE INVERSION DE SUCROMILES</v>
          </cell>
          <cell r="C31">
            <v>5972893757</v>
          </cell>
          <cell r="D31">
            <v>975130087.63</v>
          </cell>
          <cell r="E31">
            <v>4289063018.1799998</v>
          </cell>
          <cell r="F31">
            <v>3257219203.3699999</v>
          </cell>
          <cell r="G31">
            <v>1031843814.8099999</v>
          </cell>
          <cell r="H31">
            <v>151921760</v>
          </cell>
          <cell r="J31">
            <v>141384131</v>
          </cell>
          <cell r="K31">
            <v>10537629</v>
          </cell>
          <cell r="T31">
            <v>4997763669.3699999</v>
          </cell>
          <cell r="U31">
            <v>409122286.51999998</v>
          </cell>
          <cell r="V31">
            <v>409122286.51999998</v>
          </cell>
          <cell r="X31">
            <v>409122286.51999998</v>
          </cell>
          <cell r="Y31">
            <v>17562449.75</v>
          </cell>
          <cell r="Z31">
            <v>39155984</v>
          </cell>
          <cell r="AB31">
            <v>352403852.76999998</v>
          </cell>
        </row>
        <row r="32">
          <cell r="A32">
            <v>5</v>
          </cell>
          <cell r="B32" t="str">
            <v xml:space="preserve">FONDO MUTUO DE INVERSION AVANZAR                             </v>
          </cell>
          <cell r="C32">
            <v>5794056206.5699997</v>
          </cell>
          <cell r="D32">
            <v>44628242</v>
          </cell>
          <cell r="E32">
            <v>4350885058.0600004</v>
          </cell>
          <cell r="F32">
            <v>4345459708.0600004</v>
          </cell>
          <cell r="G32">
            <v>5425350</v>
          </cell>
          <cell r="H32">
            <v>906285255.00999999</v>
          </cell>
          <cell r="I32">
            <v>205694383.86000001</v>
          </cell>
          <cell r="J32">
            <v>316983049.13999999</v>
          </cell>
          <cell r="K32">
            <v>383607822.00999999</v>
          </cell>
          <cell r="T32">
            <v>5749427964.5699997</v>
          </cell>
          <cell r="U32">
            <v>543099702.76999998</v>
          </cell>
          <cell r="V32">
            <v>495513251.11000001</v>
          </cell>
          <cell r="W32">
            <v>47586451.659999996</v>
          </cell>
          <cell r="X32">
            <v>543099702.76999998</v>
          </cell>
          <cell r="Y32">
            <v>73332519.290000007</v>
          </cell>
          <cell r="Z32">
            <v>5641521.9900000002</v>
          </cell>
          <cell r="AA32">
            <v>43424438.390000001</v>
          </cell>
          <cell r="AB32">
            <v>420701223.10000002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5581049473.0799999</v>
          </cell>
          <cell r="D33">
            <v>505256149.77999997</v>
          </cell>
          <cell r="E33">
            <v>1478265059.95</v>
          </cell>
          <cell r="F33">
            <v>1284008042.8800001</v>
          </cell>
          <cell r="G33">
            <v>194257017.06999999</v>
          </cell>
          <cell r="H33">
            <v>2831811839.04</v>
          </cell>
          <cell r="K33">
            <v>2828092155.1799998</v>
          </cell>
          <cell r="S33">
            <v>3719683.86</v>
          </cell>
          <cell r="T33">
            <v>5075793323.3000002</v>
          </cell>
          <cell r="U33">
            <v>739144900.84000003</v>
          </cell>
          <cell r="V33">
            <v>739144900.84000003</v>
          </cell>
          <cell r="X33">
            <v>739144900.84000003</v>
          </cell>
          <cell r="Y33">
            <v>125535698.18000001</v>
          </cell>
          <cell r="Z33">
            <v>15131871.75</v>
          </cell>
          <cell r="AA33">
            <v>374310.15</v>
          </cell>
          <cell r="AB33">
            <v>598103020.75999999</v>
          </cell>
        </row>
        <row r="34">
          <cell r="A34">
            <v>81</v>
          </cell>
          <cell r="B34" t="str">
            <v xml:space="preserve">FONDO MUTUO DE INVERSION INVERBAXTER                         </v>
          </cell>
          <cell r="C34">
            <v>5033756720.46</v>
          </cell>
          <cell r="D34">
            <v>197414609.69999999</v>
          </cell>
          <cell r="E34">
            <v>2266252298.6300001</v>
          </cell>
          <cell r="F34">
            <v>2266252298.6300001</v>
          </cell>
          <cell r="H34">
            <v>1979979238.8499999</v>
          </cell>
          <cell r="I34">
            <v>595957667.96000004</v>
          </cell>
          <cell r="J34">
            <v>195624613.31999999</v>
          </cell>
          <cell r="K34">
            <v>1188396957.5699999</v>
          </cell>
          <cell r="T34">
            <v>4836342110.7600002</v>
          </cell>
          <cell r="U34">
            <v>490139642.55000001</v>
          </cell>
          <cell r="V34">
            <v>490139642.55000001</v>
          </cell>
          <cell r="X34">
            <v>490139642.55000001</v>
          </cell>
          <cell r="Y34">
            <v>138981377</v>
          </cell>
          <cell r="Z34">
            <v>1398048</v>
          </cell>
          <cell r="AB34">
            <v>349760217.55000001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4772815363</v>
          </cell>
          <cell r="D35">
            <v>173838823</v>
          </cell>
          <cell r="E35">
            <v>2493281507</v>
          </cell>
          <cell r="F35">
            <v>2493281507</v>
          </cell>
          <cell r="H35">
            <v>1777654910</v>
          </cell>
          <cell r="I35">
            <v>178279439</v>
          </cell>
          <cell r="J35">
            <v>522945505</v>
          </cell>
          <cell r="K35">
            <v>1076429966</v>
          </cell>
          <cell r="T35">
            <v>4598976540</v>
          </cell>
          <cell r="U35">
            <v>291375174</v>
          </cell>
          <cell r="V35">
            <v>291070221</v>
          </cell>
          <cell r="W35">
            <v>304953</v>
          </cell>
          <cell r="X35">
            <v>291375174</v>
          </cell>
          <cell r="Y35">
            <v>67106155</v>
          </cell>
          <cell r="Z35">
            <v>57760728</v>
          </cell>
          <cell r="AB35">
            <v>166508291</v>
          </cell>
        </row>
        <row r="36">
          <cell r="A36">
            <v>102</v>
          </cell>
          <cell r="B36" t="str">
            <v xml:space="preserve">FONDO MUTUO DE INVERSION DEL GRUPO LEGIS                     </v>
          </cell>
          <cell r="C36">
            <v>3882790847.7399998</v>
          </cell>
          <cell r="D36">
            <v>195425980.08000001</v>
          </cell>
          <cell r="E36">
            <v>0</v>
          </cell>
          <cell r="H36">
            <v>3250483428.6999998</v>
          </cell>
          <cell r="I36">
            <v>172771429.08000001</v>
          </cell>
          <cell r="K36">
            <v>3077711999.6199999</v>
          </cell>
          <cell r="T36">
            <v>3687364867.6599998</v>
          </cell>
          <cell r="U36">
            <v>313091222.85000002</v>
          </cell>
          <cell r="V36">
            <v>310091222.85000002</v>
          </cell>
          <cell r="W36">
            <v>3000000</v>
          </cell>
          <cell r="X36">
            <v>313091222.85000002</v>
          </cell>
          <cell r="Y36">
            <v>67329289.239999995</v>
          </cell>
          <cell r="Z36">
            <v>9954552.1699999999</v>
          </cell>
          <cell r="AA36">
            <v>989239.55</v>
          </cell>
          <cell r="AB36">
            <v>234818141.88999999</v>
          </cell>
        </row>
        <row r="37">
          <cell r="A37">
            <v>26</v>
          </cell>
          <cell r="B37" t="str">
            <v>FONDO MUTUO DE INVERSION EMPRESA Y TRABAJADORES DE COMPUTEC S.A.- FECOM</v>
          </cell>
          <cell r="C37">
            <v>3777704297.4099998</v>
          </cell>
          <cell r="D37">
            <v>407909221.31</v>
          </cell>
          <cell r="E37">
            <v>999754215.70000005</v>
          </cell>
          <cell r="F37">
            <v>953306557.20000005</v>
          </cell>
          <cell r="G37">
            <v>46447658.5</v>
          </cell>
          <cell r="H37">
            <v>1484778294.4300001</v>
          </cell>
          <cell r="K37">
            <v>1484778294.4300001</v>
          </cell>
          <cell r="T37">
            <v>3369795076.0999999</v>
          </cell>
          <cell r="U37">
            <v>381241379.19999999</v>
          </cell>
          <cell r="V37">
            <v>380397566.19999999</v>
          </cell>
          <cell r="W37">
            <v>843813</v>
          </cell>
          <cell r="X37">
            <v>381241379.19999999</v>
          </cell>
          <cell r="Y37">
            <v>90508567.230000004</v>
          </cell>
          <cell r="Z37">
            <v>24299853.960000001</v>
          </cell>
          <cell r="AA37">
            <v>6164695.6100000003</v>
          </cell>
          <cell r="AB37">
            <v>260268262.40000001</v>
          </cell>
        </row>
        <row r="38">
          <cell r="A38">
            <v>37</v>
          </cell>
          <cell r="B38" t="str">
            <v>FONDO MUTUO DE INVERSION TRABAJA. LA PREVISORA S.A. CIA. SEGU. - FIMPREVI</v>
          </cell>
          <cell r="C38">
            <v>3527268195.4400001</v>
          </cell>
          <cell r="D38">
            <v>100144226.31999999</v>
          </cell>
          <cell r="E38">
            <v>29920010.640000001</v>
          </cell>
          <cell r="F38">
            <v>29486302.510000002</v>
          </cell>
          <cell r="G38">
            <v>433708.13</v>
          </cell>
          <cell r="H38">
            <v>2557386624</v>
          </cell>
          <cell r="I38">
            <v>1512037575</v>
          </cell>
          <cell r="K38">
            <v>1045349049</v>
          </cell>
          <cell r="T38">
            <v>3427123969.1199999</v>
          </cell>
          <cell r="U38">
            <v>375062437.39999998</v>
          </cell>
          <cell r="V38">
            <v>362320517.39999998</v>
          </cell>
          <cell r="W38">
            <v>12741920</v>
          </cell>
          <cell r="X38">
            <v>375062437.39999998</v>
          </cell>
          <cell r="Y38">
            <v>82690987.329999998</v>
          </cell>
          <cell r="Z38">
            <v>35329446.090000004</v>
          </cell>
          <cell r="AA38">
            <v>10842504</v>
          </cell>
          <cell r="AB38">
            <v>246199499.97999999</v>
          </cell>
        </row>
        <row r="39">
          <cell r="A39">
            <v>51</v>
          </cell>
          <cell r="B39" t="str">
            <v>FONDO MUTUO DE INVERSION DEL PERSONAL DE LA FUNDACION HOSPITAL PABLO TOBON URIBE - FOMIPABLO</v>
          </cell>
          <cell r="C39">
            <v>3317097871.02</v>
          </cell>
          <cell r="D39">
            <v>486774690.91000003</v>
          </cell>
          <cell r="E39">
            <v>1697577902.3800001</v>
          </cell>
          <cell r="F39">
            <v>1697577902.3800001</v>
          </cell>
          <cell r="H39">
            <v>1054256166.62</v>
          </cell>
          <cell r="J39">
            <v>443282276</v>
          </cell>
          <cell r="K39">
            <v>289609374</v>
          </cell>
          <cell r="Q39">
            <v>321364516.62</v>
          </cell>
          <cell r="T39">
            <v>2830323180.1100001</v>
          </cell>
          <cell r="U39">
            <v>496668624.38</v>
          </cell>
          <cell r="V39">
            <v>496259069.25</v>
          </cell>
          <cell r="W39">
            <v>409555.13</v>
          </cell>
          <cell r="X39">
            <v>496668624.38</v>
          </cell>
          <cell r="Y39">
            <v>32419091.510000002</v>
          </cell>
          <cell r="Z39">
            <v>88459945.879999995</v>
          </cell>
          <cell r="AB39">
            <v>375789586.99000001</v>
          </cell>
        </row>
        <row r="40">
          <cell r="A40">
            <v>20</v>
          </cell>
          <cell r="B40" t="str">
            <v>FONDO MUTUO DE INVERSION ESTELAR</v>
          </cell>
          <cell r="C40">
            <v>3231214672.1999998</v>
          </cell>
          <cell r="D40">
            <v>352726637.25</v>
          </cell>
          <cell r="E40">
            <v>1870934686.97</v>
          </cell>
          <cell r="F40">
            <v>1870934686.97</v>
          </cell>
          <cell r="H40">
            <v>692999863.5</v>
          </cell>
          <cell r="I40">
            <v>104454252.13</v>
          </cell>
          <cell r="J40">
            <v>588545611.37</v>
          </cell>
          <cell r="T40">
            <v>2878488034.9499998</v>
          </cell>
          <cell r="U40">
            <v>213999713.61000001</v>
          </cell>
          <cell r="V40">
            <v>213997962.11000001</v>
          </cell>
          <cell r="W40">
            <v>1751.5</v>
          </cell>
          <cell r="X40">
            <v>213999713.61000001</v>
          </cell>
          <cell r="Y40">
            <v>61312577.189999998</v>
          </cell>
          <cell r="Z40">
            <v>3090487</v>
          </cell>
          <cell r="AB40">
            <v>149596649.41999999</v>
          </cell>
        </row>
        <row r="41">
          <cell r="A41">
            <v>58</v>
          </cell>
          <cell r="B41" t="str">
            <v>FONDO MUTUO DE INVERSION DE LOS TRABAJADORES DE C.I. UNION DE BANANEROS DE URABA</v>
          </cell>
          <cell r="C41">
            <v>3080320877.8400002</v>
          </cell>
          <cell r="D41">
            <v>273724278.38</v>
          </cell>
          <cell r="E41">
            <v>1208172314.5699999</v>
          </cell>
          <cell r="F41">
            <v>1208172314.5699999</v>
          </cell>
          <cell r="H41">
            <v>276988719.61000001</v>
          </cell>
          <cell r="I41">
            <v>11759691.630000001</v>
          </cell>
          <cell r="J41">
            <v>100414167.98</v>
          </cell>
          <cell r="K41">
            <v>164814860</v>
          </cell>
          <cell r="T41">
            <v>2806596599.46</v>
          </cell>
          <cell r="U41">
            <v>442783164.61000001</v>
          </cell>
          <cell r="V41">
            <v>420060251.70999998</v>
          </cell>
          <cell r="W41">
            <v>22722912.899999999</v>
          </cell>
          <cell r="X41">
            <v>442783164.61000001</v>
          </cell>
          <cell r="Y41">
            <v>60819992.399999999</v>
          </cell>
          <cell r="Z41">
            <v>7974837.9400000004</v>
          </cell>
          <cell r="AA41">
            <v>24976.38</v>
          </cell>
          <cell r="AB41">
            <v>373963357.88999999</v>
          </cell>
        </row>
        <row r="42">
          <cell r="A42">
            <v>63</v>
          </cell>
          <cell r="B42" t="str">
            <v>FONDO MUTUO DE INVERSION CAMARA DE COMERCIO DE MEDELLIN - FONCCOMED</v>
          </cell>
          <cell r="C42">
            <v>2660475572.5999999</v>
          </cell>
          <cell r="D42">
            <v>206840243.22</v>
          </cell>
          <cell r="E42">
            <v>1559510510</v>
          </cell>
          <cell r="F42">
            <v>1559510510</v>
          </cell>
          <cell r="H42">
            <v>470969949</v>
          </cell>
          <cell r="I42">
            <v>470969949</v>
          </cell>
          <cell r="J42">
            <v>0</v>
          </cell>
          <cell r="T42">
            <v>2453635329.3800001</v>
          </cell>
          <cell r="U42">
            <v>167977917.71000001</v>
          </cell>
          <cell r="V42">
            <v>167763917.71000001</v>
          </cell>
          <cell r="W42">
            <v>214000</v>
          </cell>
          <cell r="X42">
            <v>167977917.71000001</v>
          </cell>
          <cell r="Y42">
            <v>56458736.439999998</v>
          </cell>
          <cell r="Z42">
            <v>2594680.77</v>
          </cell>
          <cell r="AA42">
            <v>0</v>
          </cell>
          <cell r="AB42">
            <v>108924500.5</v>
          </cell>
        </row>
        <row r="43">
          <cell r="A43">
            <v>21</v>
          </cell>
          <cell r="B43" t="str">
            <v>FONDO MUTUO DE INVERSION DEL PERSONAL EL COLOMBIANO LTDA Y  CIA. S.C.A.</v>
          </cell>
          <cell r="C43">
            <v>2150763835.0500002</v>
          </cell>
          <cell r="D43">
            <v>160405209.06999999</v>
          </cell>
          <cell r="E43">
            <v>1057161879.7</v>
          </cell>
          <cell r="F43">
            <v>1057161879.7</v>
          </cell>
          <cell r="H43">
            <v>998891511</v>
          </cell>
          <cell r="I43">
            <v>152294975</v>
          </cell>
          <cell r="J43">
            <v>65204740</v>
          </cell>
          <cell r="K43">
            <v>781391796</v>
          </cell>
          <cell r="T43">
            <v>1990358625.98</v>
          </cell>
          <cell r="U43">
            <v>126496718.72</v>
          </cell>
          <cell r="V43">
            <v>123400781.28</v>
          </cell>
          <cell r="W43">
            <v>3095937.44</v>
          </cell>
          <cell r="X43">
            <v>126496718.72</v>
          </cell>
          <cell r="Y43">
            <v>38736793.799999997</v>
          </cell>
          <cell r="Z43">
            <v>3378162.69</v>
          </cell>
          <cell r="AB43">
            <v>84381762.230000004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2114667846</v>
          </cell>
          <cell r="D44">
            <v>163420222</v>
          </cell>
          <cell r="E44">
            <v>381317965</v>
          </cell>
          <cell r="F44">
            <v>381317965</v>
          </cell>
          <cell r="H44">
            <v>768128830</v>
          </cell>
          <cell r="I44">
            <v>317516160</v>
          </cell>
          <cell r="K44">
            <v>450612670</v>
          </cell>
          <cell r="T44">
            <v>1951247624</v>
          </cell>
          <cell r="U44">
            <v>250455260</v>
          </cell>
          <cell r="V44">
            <v>250360951</v>
          </cell>
          <cell r="W44">
            <v>94309</v>
          </cell>
          <cell r="X44">
            <v>250455260</v>
          </cell>
          <cell r="Y44">
            <v>48162989</v>
          </cell>
          <cell r="Z44">
            <v>3208167</v>
          </cell>
          <cell r="AB44">
            <v>199084104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1785413207.1500001</v>
          </cell>
          <cell r="D45">
            <v>55836335.299999997</v>
          </cell>
          <cell r="E45">
            <v>780984486.49000001</v>
          </cell>
          <cell r="F45">
            <v>780984486.49000001</v>
          </cell>
          <cell r="H45">
            <v>0</v>
          </cell>
          <cell r="T45">
            <v>1729576871.8499999</v>
          </cell>
          <cell r="U45">
            <v>114861167.98</v>
          </cell>
          <cell r="V45">
            <v>114861167.98</v>
          </cell>
          <cell r="W45">
            <v>0</v>
          </cell>
          <cell r="X45">
            <v>114861167.98</v>
          </cell>
          <cell r="Y45">
            <v>11428269.810000001</v>
          </cell>
          <cell r="Z45">
            <v>11115996.41</v>
          </cell>
          <cell r="AB45">
            <v>92316901.760000005</v>
          </cell>
        </row>
        <row r="46">
          <cell r="A46">
            <v>2</v>
          </cell>
          <cell r="B46" t="str">
            <v>FONDO MUTUO DE INVERSION TRABAJADORES DE ALUMINA S.A.</v>
          </cell>
          <cell r="C46">
            <v>1778402953.4100001</v>
          </cell>
          <cell r="D46">
            <v>107565091.33</v>
          </cell>
          <cell r="E46">
            <v>703378244.86000001</v>
          </cell>
          <cell r="F46">
            <v>701653812.86000001</v>
          </cell>
          <cell r="G46">
            <v>1724432</v>
          </cell>
          <cell r="H46">
            <v>998976465</v>
          </cell>
          <cell r="I46">
            <v>315191153</v>
          </cell>
          <cell r="J46">
            <v>211245524</v>
          </cell>
          <cell r="K46">
            <v>472539788</v>
          </cell>
          <cell r="T46">
            <v>1670837862.0799999</v>
          </cell>
          <cell r="U46">
            <v>62940667.609999999</v>
          </cell>
          <cell r="V46">
            <v>60462263.219999999</v>
          </cell>
          <cell r="W46">
            <v>2478404.39</v>
          </cell>
          <cell r="X46">
            <v>62940667.609999999</v>
          </cell>
          <cell r="Y46">
            <v>54160240.93</v>
          </cell>
          <cell r="Z46">
            <v>335040</v>
          </cell>
          <cell r="AB46">
            <v>8445386.6799999997</v>
          </cell>
        </row>
        <row r="47">
          <cell r="A47">
            <v>11</v>
          </cell>
          <cell r="B47" t="str">
            <v xml:space="preserve">FONDO MUTUO DE INVERSION DE COCA - COLA                      </v>
          </cell>
          <cell r="C47">
            <v>1676303659.1600001</v>
          </cell>
          <cell r="D47">
            <v>94991062.159999996</v>
          </cell>
          <cell r="E47">
            <v>345306275.68000001</v>
          </cell>
          <cell r="F47">
            <v>313074275.68000001</v>
          </cell>
          <cell r="G47">
            <v>32232000</v>
          </cell>
          <cell r="H47">
            <v>562913165.90999997</v>
          </cell>
          <cell r="I47">
            <v>54685927.590000004</v>
          </cell>
          <cell r="J47">
            <v>508227238.31999999</v>
          </cell>
          <cell r="T47">
            <v>1581312597</v>
          </cell>
          <cell r="U47">
            <v>99478299.939999998</v>
          </cell>
          <cell r="V47">
            <v>99448299.939999998</v>
          </cell>
          <cell r="W47">
            <v>30000</v>
          </cell>
          <cell r="X47">
            <v>99478299.939999998</v>
          </cell>
          <cell r="Y47">
            <v>8835804</v>
          </cell>
          <cell r="Z47">
            <v>1643096.04</v>
          </cell>
          <cell r="AA47">
            <v>147978.74</v>
          </cell>
          <cell r="AB47">
            <v>88851421.159999996</v>
          </cell>
        </row>
        <row r="48">
          <cell r="A48">
            <v>96</v>
          </cell>
          <cell r="B48" t="str">
            <v>FONDO MUTUO DE INVERSION DE LOS EMPLEADOS DEL BANCO TEQUENDAMA</v>
          </cell>
          <cell r="C48">
            <v>1617244273.2</v>
          </cell>
          <cell r="D48">
            <v>118037655.51000001</v>
          </cell>
          <cell r="E48">
            <v>304435712.85000002</v>
          </cell>
          <cell r="F48">
            <v>156425612.84999999</v>
          </cell>
          <cell r="G48">
            <v>148010100</v>
          </cell>
          <cell r="H48">
            <v>490274538.68000001</v>
          </cell>
          <cell r="K48">
            <v>490274538.68000001</v>
          </cell>
          <cell r="T48">
            <v>1499206617.6900001</v>
          </cell>
          <cell r="U48">
            <v>243437585.66</v>
          </cell>
          <cell r="V48">
            <v>194705258.72999999</v>
          </cell>
          <cell r="W48">
            <v>48732326.93</v>
          </cell>
          <cell r="X48">
            <v>243437585.66</v>
          </cell>
          <cell r="Y48">
            <v>20460263.120000001</v>
          </cell>
          <cell r="Z48">
            <v>12170651.529999999</v>
          </cell>
          <cell r="AA48">
            <v>47637128</v>
          </cell>
          <cell r="AB48">
            <v>163169543.00999999</v>
          </cell>
        </row>
        <row r="49">
          <cell r="A49">
            <v>1</v>
          </cell>
          <cell r="B49" t="str">
            <v>FONDO MUTUO DE INVERSION AGRUPAR</v>
          </cell>
          <cell r="C49">
            <v>1549829706.3099999</v>
          </cell>
          <cell r="D49">
            <v>15777270.49</v>
          </cell>
          <cell r="E49">
            <v>651836745.74000001</v>
          </cell>
          <cell r="F49">
            <v>651836745.74000001</v>
          </cell>
          <cell r="H49">
            <v>149594880</v>
          </cell>
          <cell r="I49">
            <v>109865962</v>
          </cell>
          <cell r="K49">
            <v>29551480</v>
          </cell>
          <cell r="L49">
            <v>10177438</v>
          </cell>
          <cell r="T49">
            <v>1534052435.8199999</v>
          </cell>
          <cell r="U49">
            <v>107500362.05</v>
          </cell>
          <cell r="V49">
            <v>106421148.05</v>
          </cell>
          <cell r="W49">
            <v>1079214</v>
          </cell>
          <cell r="X49">
            <v>107500362.05</v>
          </cell>
          <cell r="Y49">
            <v>16110719.720000001</v>
          </cell>
          <cell r="Z49">
            <v>584972.02</v>
          </cell>
          <cell r="AA49">
            <v>1258177.52</v>
          </cell>
          <cell r="AB49">
            <v>89546492.790000007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1545568647.8599999</v>
          </cell>
          <cell r="D50">
            <v>86144278.909999996</v>
          </cell>
          <cell r="E50">
            <v>356365215.37</v>
          </cell>
          <cell r="F50">
            <v>356348416.55000001</v>
          </cell>
          <cell r="G50">
            <v>16798.82</v>
          </cell>
          <cell r="H50">
            <v>737956470.5999999</v>
          </cell>
          <cell r="I50">
            <v>158776589.18000001</v>
          </cell>
          <cell r="K50">
            <v>579179881.41999996</v>
          </cell>
          <cell r="T50">
            <v>1459424368.95</v>
          </cell>
          <cell r="U50">
            <v>79048867.689999998</v>
          </cell>
          <cell r="V50">
            <v>79048206.819999993</v>
          </cell>
          <cell r="W50">
            <v>660.87</v>
          </cell>
          <cell r="X50">
            <v>79048867.689999998</v>
          </cell>
          <cell r="Y50">
            <v>7729781</v>
          </cell>
          <cell r="Z50">
            <v>3596774.18</v>
          </cell>
          <cell r="AA50">
            <v>257832.04</v>
          </cell>
          <cell r="AB50">
            <v>67464480.469999999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1178164675.47</v>
          </cell>
          <cell r="D51">
            <v>50520432.490000002</v>
          </cell>
          <cell r="E51">
            <v>238519361.87</v>
          </cell>
          <cell r="F51">
            <v>221674606.28</v>
          </cell>
          <cell r="G51">
            <v>16844755.59</v>
          </cell>
          <cell r="H51">
            <v>263392860.30000001</v>
          </cell>
          <cell r="I51">
            <v>108806366.98</v>
          </cell>
          <cell r="J51">
            <v>37296515.390000001</v>
          </cell>
          <cell r="N51">
            <v>117289977.93000001</v>
          </cell>
          <cell r="T51">
            <v>1127644242.98</v>
          </cell>
          <cell r="U51">
            <v>43077599.289999999</v>
          </cell>
          <cell r="V51">
            <v>42176519.289999999</v>
          </cell>
          <cell r="W51">
            <v>901080</v>
          </cell>
          <cell r="X51">
            <v>43077599.289999999</v>
          </cell>
          <cell r="Y51">
            <v>12696602.1</v>
          </cell>
          <cell r="Z51">
            <v>71552</v>
          </cell>
          <cell r="AA51">
            <v>1236981.8799999999</v>
          </cell>
          <cell r="AB51">
            <v>29072463.309999999</v>
          </cell>
        </row>
        <row r="52">
          <cell r="A52">
            <v>99</v>
          </cell>
          <cell r="B52" t="str">
            <v>FONDO MUTUO DE INVERSION CONFEDEGAS</v>
          </cell>
          <cell r="C52">
            <v>1001671427.63</v>
          </cell>
          <cell r="D52">
            <v>63964998.020000003</v>
          </cell>
          <cell r="E52">
            <v>252055120.16999999</v>
          </cell>
          <cell r="F52">
            <v>101200500</v>
          </cell>
          <cell r="G52">
            <v>150854620.16999999</v>
          </cell>
          <cell r="H52">
            <v>452132899.63999999</v>
          </cell>
          <cell r="K52">
            <v>336022675.76999998</v>
          </cell>
          <cell r="N52">
            <v>116110223.87</v>
          </cell>
          <cell r="T52">
            <v>937706429.61000001</v>
          </cell>
          <cell r="U52">
            <v>41029722.869999997</v>
          </cell>
          <cell r="V52">
            <v>41029722.869999997</v>
          </cell>
          <cell r="X52">
            <v>41029722.869999997</v>
          </cell>
          <cell r="Y52">
            <v>2308299</v>
          </cell>
          <cell r="Z52">
            <v>5415523.9699999997</v>
          </cell>
          <cell r="AA52">
            <v>287741</v>
          </cell>
          <cell r="AB52">
            <v>33018158.899999999</v>
          </cell>
        </row>
        <row r="53">
          <cell r="A53">
            <v>45</v>
          </cell>
          <cell r="B53" t="str">
            <v>FMI DE LOS TRABAJADORES DE WYETH - FOMENTAR</v>
          </cell>
          <cell r="C53">
            <v>991699477.34000003</v>
          </cell>
          <cell r="D53">
            <v>71043177.530000001</v>
          </cell>
          <cell r="E53">
            <v>266588900.97999999</v>
          </cell>
          <cell r="G53">
            <v>266588900.97999999</v>
          </cell>
          <cell r="H53">
            <v>670875424.22000003</v>
          </cell>
          <cell r="I53">
            <v>241892870.15000001</v>
          </cell>
          <cell r="K53">
            <v>428982554.06999999</v>
          </cell>
          <cell r="T53">
            <v>920656299.80999994</v>
          </cell>
          <cell r="U53">
            <v>65598234.130000003</v>
          </cell>
          <cell r="V53">
            <v>65598181.829999998</v>
          </cell>
          <cell r="W53">
            <v>52.3</v>
          </cell>
          <cell r="X53">
            <v>65598234.130000003</v>
          </cell>
          <cell r="Y53">
            <v>6175517</v>
          </cell>
          <cell r="Z53">
            <v>191622.22</v>
          </cell>
          <cell r="AB53">
            <v>59231094.909999996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927592249.19000006</v>
          </cell>
          <cell r="D54">
            <v>169711993.56</v>
          </cell>
          <cell r="E54">
            <v>484916509.94999999</v>
          </cell>
          <cell r="F54">
            <v>366547576.37</v>
          </cell>
          <cell r="G54">
            <v>118368933.58</v>
          </cell>
          <cell r="H54">
            <v>85333104.939999998</v>
          </cell>
          <cell r="N54">
            <v>85333104.939999998</v>
          </cell>
          <cell r="T54">
            <v>757880255.63</v>
          </cell>
          <cell r="U54">
            <v>100615641.3</v>
          </cell>
          <cell r="V54">
            <v>100615641.3</v>
          </cell>
          <cell r="W54">
            <v>0</v>
          </cell>
          <cell r="X54">
            <v>100615641.3</v>
          </cell>
          <cell r="Y54">
            <v>16054388.800000001</v>
          </cell>
          <cell r="Z54">
            <v>1115521.6299999999</v>
          </cell>
          <cell r="AA54">
            <v>129793.97</v>
          </cell>
          <cell r="AB54">
            <v>83315936.900000006</v>
          </cell>
        </row>
        <row r="55">
          <cell r="A55">
            <v>43</v>
          </cell>
          <cell r="B55" t="str">
            <v>FONDO MUTUO DE INVERSION DE LOS TRABAJADORES DE EDUARDO LONDOÑO E HIJOS</v>
          </cell>
          <cell r="C55">
            <v>901437835.51999998</v>
          </cell>
          <cell r="D55">
            <v>70396038.280000001</v>
          </cell>
          <cell r="E55">
            <v>205552529.13999999</v>
          </cell>
          <cell r="F55">
            <v>185113469.13999999</v>
          </cell>
          <cell r="G55">
            <v>20439060</v>
          </cell>
          <cell r="H55">
            <v>357843743</v>
          </cell>
          <cell r="K55">
            <v>357843743</v>
          </cell>
          <cell r="T55">
            <v>831041797.24000001</v>
          </cell>
          <cell r="U55">
            <v>45959127.950000003</v>
          </cell>
          <cell r="V55">
            <v>45959127.950000003</v>
          </cell>
          <cell r="X55">
            <v>45959127.950000003</v>
          </cell>
          <cell r="Y55">
            <v>11357265.32</v>
          </cell>
          <cell r="Z55">
            <v>46752</v>
          </cell>
          <cell r="AA55">
            <v>303705.09999999998</v>
          </cell>
          <cell r="AB55">
            <v>34251405.530000001</v>
          </cell>
        </row>
        <row r="56">
          <cell r="A56">
            <v>104</v>
          </cell>
          <cell r="B56" t="str">
            <v xml:space="preserve">FONDO MUTUO DE INVERSION ICONTEC 30 AÑOS                     </v>
          </cell>
          <cell r="C56">
            <v>850207589.34000003</v>
          </cell>
          <cell r="D56">
            <v>11156006.51</v>
          </cell>
          <cell r="E56">
            <v>226221329.78</v>
          </cell>
          <cell r="F56">
            <v>226221329.78</v>
          </cell>
          <cell r="H56">
            <v>430247366.31</v>
          </cell>
          <cell r="I56">
            <v>137813818.33000001</v>
          </cell>
          <cell r="K56">
            <v>147586897.97999999</v>
          </cell>
          <cell r="Q56">
            <v>144846650</v>
          </cell>
          <cell r="T56">
            <v>839051582.83000004</v>
          </cell>
          <cell r="U56">
            <v>25441638.16</v>
          </cell>
          <cell r="V56">
            <v>25441638.16</v>
          </cell>
          <cell r="X56">
            <v>25441638.16</v>
          </cell>
          <cell r="Y56">
            <v>3659184.53</v>
          </cell>
          <cell r="Z56">
            <v>1463080.15</v>
          </cell>
          <cell r="AB56">
            <v>20319373.48</v>
          </cell>
        </row>
        <row r="57">
          <cell r="A57">
            <v>75</v>
          </cell>
          <cell r="B57" t="str">
            <v>FONDO MUTUO DE INVERSION DE LOS TRABAJADORES DE TECNIAGRO - FONTEC</v>
          </cell>
          <cell r="C57">
            <v>762682496.87</v>
          </cell>
          <cell r="D57">
            <v>104969260.59</v>
          </cell>
          <cell r="E57">
            <v>299429612.69999999</v>
          </cell>
          <cell r="F57">
            <v>299429612.69999999</v>
          </cell>
          <cell r="H57">
            <v>407056119</v>
          </cell>
          <cell r="I57">
            <v>31713782</v>
          </cell>
          <cell r="K57">
            <v>375342337</v>
          </cell>
          <cell r="T57">
            <v>657713236.27999997</v>
          </cell>
          <cell r="U57">
            <v>129465640.79000001</v>
          </cell>
          <cell r="V57">
            <v>48059170.359999999</v>
          </cell>
          <cell r="W57">
            <v>81406470.430000007</v>
          </cell>
          <cell r="X57">
            <v>129465640.79000001</v>
          </cell>
          <cell r="Y57">
            <v>12567163.210000001</v>
          </cell>
          <cell r="Z57">
            <v>223658</v>
          </cell>
          <cell r="AA57">
            <v>210000</v>
          </cell>
          <cell r="AB57">
            <v>116464819.58</v>
          </cell>
        </row>
        <row r="58">
          <cell r="A58">
            <v>125</v>
          </cell>
          <cell r="B58" t="str">
            <v>FDO MUTUO DE INVERSION DEL INSTITUTO NEUROLOGICO DE ANTIOQUIA</v>
          </cell>
          <cell r="C58">
            <v>720261944.64999998</v>
          </cell>
          <cell r="D58">
            <v>38794501.640000001</v>
          </cell>
          <cell r="E58">
            <v>195395242.56999999</v>
          </cell>
          <cell r="F58">
            <v>170396252.56999999</v>
          </cell>
          <cell r="G58">
            <v>24998990</v>
          </cell>
          <cell r="H58">
            <v>71701100</v>
          </cell>
          <cell r="I58">
            <v>31221900</v>
          </cell>
          <cell r="K58">
            <v>40479200</v>
          </cell>
          <cell r="T58">
            <v>681467443.00999999</v>
          </cell>
          <cell r="U58">
            <v>42155734.869999997</v>
          </cell>
          <cell r="V58">
            <v>42155734.869999997</v>
          </cell>
          <cell r="X58">
            <v>42155734.869999997</v>
          </cell>
          <cell r="Y58">
            <v>5432768</v>
          </cell>
          <cell r="Z58">
            <v>6515010.5899999999</v>
          </cell>
          <cell r="AB58">
            <v>30207956.280000001</v>
          </cell>
        </row>
        <row r="59">
          <cell r="A59">
            <v>105</v>
          </cell>
          <cell r="B59" t="str">
            <v>FONDO MUTUO DE INVERSION DE LOS TRABAJADORES DE FRIGORIFICO SUIZO- INVERSUIZO</v>
          </cell>
          <cell r="C59">
            <v>701305696.05999994</v>
          </cell>
          <cell r="D59">
            <v>51432045.310000002</v>
          </cell>
          <cell r="E59">
            <v>2159378</v>
          </cell>
          <cell r="G59">
            <v>2159378</v>
          </cell>
          <cell r="H59">
            <v>0</v>
          </cell>
          <cell r="T59">
            <v>649873650.75</v>
          </cell>
          <cell r="U59">
            <v>21980006.84</v>
          </cell>
          <cell r="V59">
            <v>21884855.84</v>
          </cell>
          <cell r="W59">
            <v>95151</v>
          </cell>
          <cell r="X59">
            <v>21980006.84</v>
          </cell>
          <cell r="Y59">
            <v>725157.31</v>
          </cell>
          <cell r="Z59">
            <v>3825538.78</v>
          </cell>
          <cell r="AB59">
            <v>17429310.75</v>
          </cell>
        </row>
        <row r="60">
          <cell r="A60">
            <v>19</v>
          </cell>
          <cell r="B60" t="str">
            <v xml:space="preserve">FONDO MUTUO DE AHORRO E INVERSION ENERMAX                     </v>
          </cell>
          <cell r="C60">
            <v>670653010.59000003</v>
          </cell>
          <cell r="D60">
            <v>65870005.060000002</v>
          </cell>
          <cell r="E60">
            <v>228333498.91999999</v>
          </cell>
          <cell r="F60">
            <v>228333498.91999999</v>
          </cell>
          <cell r="H60">
            <v>48075824</v>
          </cell>
          <cell r="J60">
            <v>26814239</v>
          </cell>
          <cell r="K60">
            <v>21261585</v>
          </cell>
          <cell r="T60">
            <v>604783005.52999997</v>
          </cell>
          <cell r="U60">
            <v>36234488.18</v>
          </cell>
          <cell r="V60">
            <v>36234488.18</v>
          </cell>
          <cell r="X60">
            <v>36234488.18</v>
          </cell>
          <cell r="Y60">
            <v>2766708.9</v>
          </cell>
          <cell r="Z60">
            <v>1638754.91</v>
          </cell>
          <cell r="AA60">
            <v>172739.72</v>
          </cell>
          <cell r="AB60">
            <v>31656284.649999999</v>
          </cell>
        </row>
        <row r="61">
          <cell r="A61">
            <v>4</v>
          </cell>
          <cell r="B61" t="str">
            <v>FONDO MUTUO DE INVERSION EMPLEADOS DE ASESORES EN VALORES S.A. - ASEVALORES</v>
          </cell>
          <cell r="C61">
            <v>665604498.00999999</v>
          </cell>
          <cell r="D61">
            <v>59993266.439999998</v>
          </cell>
          <cell r="E61">
            <v>473974359.5</v>
          </cell>
          <cell r="F61">
            <v>434650359.5</v>
          </cell>
          <cell r="G61">
            <v>39324000</v>
          </cell>
          <cell r="H61">
            <v>21697898.809999999</v>
          </cell>
          <cell r="P61">
            <v>21697898.809999999</v>
          </cell>
          <cell r="T61">
            <v>605611231.57000005</v>
          </cell>
          <cell r="U61">
            <v>40853090.939999998</v>
          </cell>
          <cell r="V61">
            <v>40842782.479999997</v>
          </cell>
          <cell r="W61">
            <v>10308.459999999999</v>
          </cell>
          <cell r="X61">
            <v>40853090.939999998</v>
          </cell>
          <cell r="Y61">
            <v>587379.22</v>
          </cell>
          <cell r="Z61">
            <v>4026000</v>
          </cell>
          <cell r="AB61">
            <v>36239711.719999999</v>
          </cell>
        </row>
        <row r="62">
          <cell r="A62">
            <v>83</v>
          </cell>
          <cell r="B62" t="str">
            <v xml:space="preserve">FONDO MUTUO DE INVERSION DE LOS TRABAJADORES DE ETERNIT COLOMBIANA, ATLANTICO Y PACIFICO - INVERNIT </v>
          </cell>
          <cell r="C62">
            <v>579892149.27999997</v>
          </cell>
          <cell r="D62">
            <v>42185265.280000001</v>
          </cell>
          <cell r="E62">
            <v>114787516.3</v>
          </cell>
          <cell r="F62">
            <v>114787516.3</v>
          </cell>
          <cell r="H62">
            <v>236695012.03</v>
          </cell>
          <cell r="J62">
            <v>223826212</v>
          </cell>
          <cell r="S62">
            <v>12868800.029999999</v>
          </cell>
          <cell r="T62">
            <v>537706884</v>
          </cell>
          <cell r="U62">
            <v>35873739.609999999</v>
          </cell>
          <cell r="V62">
            <v>35863746.240000002</v>
          </cell>
          <cell r="W62">
            <v>9993.3700000000008</v>
          </cell>
          <cell r="X62">
            <v>35873739.609999999</v>
          </cell>
          <cell r="Y62">
            <v>15809020</v>
          </cell>
          <cell r="Z62">
            <v>1260240.3400000001</v>
          </cell>
          <cell r="AA62">
            <v>548560.47</v>
          </cell>
          <cell r="AB62">
            <v>18255918.800000001</v>
          </cell>
        </row>
        <row r="63">
          <cell r="A63">
            <v>60</v>
          </cell>
          <cell r="B63" t="str">
            <v>F.M.I. DE LA  BOLSA DE VALORES DE COLOMBIA Y FILIALES -  FONBOLSA</v>
          </cell>
          <cell r="C63">
            <v>470841239.42000002</v>
          </cell>
          <cell r="D63">
            <v>18041262.510000002</v>
          </cell>
          <cell r="E63">
            <v>41572344.920000002</v>
          </cell>
          <cell r="G63">
            <v>41572344.920000002</v>
          </cell>
          <cell r="H63">
            <v>297139771.12</v>
          </cell>
          <cell r="L63">
            <v>135765298.46000001</v>
          </cell>
          <cell r="N63">
            <v>161374472.66</v>
          </cell>
          <cell r="T63">
            <v>452799976.91000003</v>
          </cell>
          <cell r="U63">
            <v>12467792.439999999</v>
          </cell>
          <cell r="V63">
            <v>12021931.17</v>
          </cell>
          <cell r="W63">
            <v>445861.27</v>
          </cell>
          <cell r="X63">
            <v>12467792.439999999</v>
          </cell>
          <cell r="Y63">
            <v>1120448.92</v>
          </cell>
          <cell r="Z63">
            <v>1300195.93</v>
          </cell>
          <cell r="AB63">
            <v>10047147.59</v>
          </cell>
        </row>
        <row r="64">
          <cell r="A64">
            <v>111</v>
          </cell>
          <cell r="B64" t="str">
            <v>FONDO MUTUO DE INVERSION DE LOS EMPLEADOS DE INDUFRIAL S.A.</v>
          </cell>
          <cell r="C64">
            <v>452305054.98000002</v>
          </cell>
          <cell r="D64">
            <v>18247572.98</v>
          </cell>
          <cell r="E64">
            <v>91938921</v>
          </cell>
          <cell r="F64">
            <v>91938921</v>
          </cell>
          <cell r="H64">
            <v>176168815.27000001</v>
          </cell>
          <cell r="J64">
            <v>176168815.27000001</v>
          </cell>
          <cell r="T64">
            <v>434057482</v>
          </cell>
          <cell r="U64">
            <v>57958896.619999997</v>
          </cell>
          <cell r="V64">
            <v>53257377.25</v>
          </cell>
          <cell r="W64">
            <v>4701519.37</v>
          </cell>
          <cell r="X64">
            <v>57958896.619999997</v>
          </cell>
          <cell r="Y64">
            <v>36680601.409999996</v>
          </cell>
          <cell r="Z64">
            <v>4077571.04</v>
          </cell>
          <cell r="AA64">
            <v>0</v>
          </cell>
          <cell r="AB64">
            <v>17200724.170000002</v>
          </cell>
        </row>
        <row r="65">
          <cell r="A65">
            <v>92</v>
          </cell>
          <cell r="B65" t="str">
            <v>FONDO MUTUO DE INVERSION DE LOS EMPLEADOS DE LA CIA. CENTRAL DE SEGUROS - FMI</v>
          </cell>
          <cell r="C65">
            <v>434039624.22000003</v>
          </cell>
          <cell r="D65">
            <v>7860511.96</v>
          </cell>
          <cell r="E65">
            <v>0</v>
          </cell>
          <cell r="H65">
            <v>377985145.07999998</v>
          </cell>
          <cell r="I65">
            <v>82707100</v>
          </cell>
          <cell r="K65">
            <v>295278045.07999998</v>
          </cell>
          <cell r="T65">
            <v>426179112.25999999</v>
          </cell>
          <cell r="U65">
            <v>10046151.5</v>
          </cell>
          <cell r="V65">
            <v>10027854.5</v>
          </cell>
          <cell r="W65">
            <v>18297</v>
          </cell>
          <cell r="X65">
            <v>10046151.5</v>
          </cell>
          <cell r="Y65">
            <v>6698591.8499999996</v>
          </cell>
          <cell r="Z65">
            <v>310033.49</v>
          </cell>
          <cell r="AA65">
            <v>0</v>
          </cell>
          <cell r="AB65">
            <v>3037526.16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402442436.74000001</v>
          </cell>
          <cell r="D66">
            <v>37910183.479999997</v>
          </cell>
          <cell r="E66">
            <v>0</v>
          </cell>
          <cell r="H66">
            <v>148478536.12</v>
          </cell>
          <cell r="L66">
            <v>148478536.12</v>
          </cell>
          <cell r="T66">
            <v>364532253.25999999</v>
          </cell>
          <cell r="U66">
            <v>37817943.770000003</v>
          </cell>
          <cell r="V66">
            <v>34217616.270000003</v>
          </cell>
          <cell r="W66">
            <v>3600327.5</v>
          </cell>
          <cell r="X66">
            <v>37817943.770000003</v>
          </cell>
          <cell r="Y66">
            <v>10240142.939999999</v>
          </cell>
          <cell r="Z66">
            <v>2330520.16</v>
          </cell>
          <cell r="AA66">
            <v>1680000</v>
          </cell>
          <cell r="AB66">
            <v>23567280.670000002</v>
          </cell>
        </row>
        <row r="67">
          <cell r="A67">
            <v>24</v>
          </cell>
          <cell r="B67" t="str">
            <v>FONDO MUTUO DE INVERSION UNION DE ASEGURADORES COLOMBIANOS- FASECOLDA</v>
          </cell>
          <cell r="C67">
            <v>253446346.13999999</v>
          </cell>
          <cell r="D67">
            <v>5101831</v>
          </cell>
          <cell r="E67">
            <v>0</v>
          </cell>
          <cell r="H67">
            <v>200686054.22</v>
          </cell>
          <cell r="I67">
            <v>94185108.719999999</v>
          </cell>
          <cell r="K67">
            <v>106500945.5</v>
          </cell>
          <cell r="T67">
            <v>248344515.13999999</v>
          </cell>
          <cell r="U67">
            <v>5393700.3399999999</v>
          </cell>
          <cell r="V67">
            <v>5367822.34</v>
          </cell>
          <cell r="W67">
            <v>25878</v>
          </cell>
          <cell r="X67">
            <v>5393700.3399999999</v>
          </cell>
          <cell r="Y67">
            <v>1007100</v>
          </cell>
          <cell r="Z67">
            <v>200161.52</v>
          </cell>
          <cell r="AB67">
            <v>4186438.82</v>
          </cell>
        </row>
        <row r="68">
          <cell r="A68">
            <v>34</v>
          </cell>
          <cell r="B68" t="str">
            <v xml:space="preserve">FONDO MUTUO DE INVERSION TRABAJADORES DE ERECOS S.A. - FIMERECOS                        </v>
          </cell>
          <cell r="C68">
            <v>141788208.71000001</v>
          </cell>
          <cell r="D68">
            <v>2892709.31</v>
          </cell>
          <cell r="E68">
            <v>0</v>
          </cell>
          <cell r="H68">
            <v>78567211</v>
          </cell>
          <cell r="I68">
            <v>34733817</v>
          </cell>
          <cell r="K68">
            <v>43833394</v>
          </cell>
          <cell r="T68">
            <v>138895499.40000001</v>
          </cell>
          <cell r="U68">
            <v>3232779.24</v>
          </cell>
          <cell r="V68">
            <v>3232779.24</v>
          </cell>
          <cell r="X68">
            <v>3232779.24</v>
          </cell>
          <cell r="Y68">
            <v>891054</v>
          </cell>
          <cell r="Z68">
            <v>412516.93</v>
          </cell>
          <cell r="AB68">
            <v>1929208.31</v>
          </cell>
        </row>
        <row r="69">
          <cell r="A69">
            <v>64</v>
          </cell>
          <cell r="B69" t="str">
            <v>FONDO MUTUO DE INVERSION TRABAJADORES DE LA CIA. COL. DE ALIMENTOS LACTEOS</v>
          </cell>
          <cell r="C69">
            <v>74851664.25</v>
          </cell>
          <cell r="D69">
            <v>7767004.5499999998</v>
          </cell>
          <cell r="E69">
            <v>29547151.850000001</v>
          </cell>
          <cell r="F69">
            <v>29547151.850000001</v>
          </cell>
          <cell r="H69">
            <v>0</v>
          </cell>
          <cell r="T69">
            <v>67084659.700000003</v>
          </cell>
          <cell r="U69">
            <v>4938256.76</v>
          </cell>
          <cell r="V69">
            <v>762256.76</v>
          </cell>
          <cell r="W69">
            <v>4176000</v>
          </cell>
          <cell r="X69">
            <v>4938256.76</v>
          </cell>
          <cell r="Y69">
            <v>559352</v>
          </cell>
          <cell r="Z69">
            <v>0</v>
          </cell>
          <cell r="AA69">
            <v>4176000</v>
          </cell>
          <cell r="AB69">
            <v>202904.76</v>
          </cell>
        </row>
        <row r="70">
          <cell r="A70">
            <v>116</v>
          </cell>
          <cell r="B70" t="str">
            <v>FONDO MUTUO DE INVERSION TRABAJADORES DE LA SOCIEDAD MINERALES INDUSTRIALES</v>
          </cell>
          <cell r="C70">
            <v>198470.21</v>
          </cell>
          <cell r="D70">
            <v>198470.21</v>
          </cell>
          <cell r="E70">
            <v>0</v>
          </cell>
          <cell r="H70">
            <v>0</v>
          </cell>
          <cell r="U70">
            <v>3090719.9</v>
          </cell>
          <cell r="V70">
            <v>2477477.2599999998</v>
          </cell>
          <cell r="W70">
            <v>613242.64</v>
          </cell>
          <cell r="X70">
            <v>3090719.9</v>
          </cell>
          <cell r="Y70">
            <v>3122467.97</v>
          </cell>
          <cell r="Z70">
            <v>129000</v>
          </cell>
          <cell r="AA70">
            <v>662976.06999999995</v>
          </cell>
          <cell r="AB70">
            <v>-823724.14</v>
          </cell>
        </row>
        <row r="71">
          <cell r="T71">
            <v>647189248934.02966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 refreshError="1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/>
      <sheetData sheetId="1"/>
      <sheetData sheetId="2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dic_2012-enero29 (2)"/>
      <sheetName val="fmi_dic_2012-enero29"/>
    </sheetNames>
    <sheetDataSet>
      <sheetData sheetId="0"/>
      <sheetData sheetId="1">
        <row r="1">
          <cell r="A1">
            <v>100000</v>
          </cell>
          <cell r="C1">
            <v>1</v>
          </cell>
          <cell r="D1">
            <v>401</v>
          </cell>
        </row>
        <row r="2">
          <cell r="A2">
            <v>110000</v>
          </cell>
          <cell r="C2">
            <v>2</v>
          </cell>
          <cell r="D2">
            <v>153</v>
          </cell>
        </row>
        <row r="3">
          <cell r="A3">
            <v>112500</v>
          </cell>
          <cell r="C3">
            <v>4</v>
          </cell>
          <cell r="D3">
            <v>189</v>
          </cell>
        </row>
        <row r="4">
          <cell r="A4">
            <v>120210</v>
          </cell>
          <cell r="C4">
            <v>5</v>
          </cell>
          <cell r="D4">
            <v>1944</v>
          </cell>
        </row>
        <row r="5">
          <cell r="A5">
            <v>120400</v>
          </cell>
          <cell r="C5">
            <v>7</v>
          </cell>
          <cell r="D5">
            <v>4412</v>
          </cell>
        </row>
        <row r="6">
          <cell r="A6">
            <v>120500</v>
          </cell>
          <cell r="C6">
            <v>11</v>
          </cell>
          <cell r="D6">
            <v>45</v>
          </cell>
        </row>
        <row r="7">
          <cell r="A7">
            <v>120600</v>
          </cell>
          <cell r="C7">
            <v>12</v>
          </cell>
          <cell r="D7">
            <v>1651</v>
          </cell>
        </row>
        <row r="8">
          <cell r="A8">
            <v>120700</v>
          </cell>
          <cell r="C8">
            <v>15</v>
          </cell>
          <cell r="D8">
            <v>419</v>
          </cell>
        </row>
        <row r="9">
          <cell r="A9">
            <v>120900</v>
          </cell>
          <cell r="C9">
            <v>16</v>
          </cell>
          <cell r="D9">
            <v>3558</v>
          </cell>
        </row>
        <row r="10">
          <cell r="A10">
            <v>121000</v>
          </cell>
          <cell r="C10">
            <v>19</v>
          </cell>
          <cell r="D10">
            <v>155</v>
          </cell>
        </row>
        <row r="11">
          <cell r="A11">
            <v>121100</v>
          </cell>
          <cell r="C11">
            <v>20</v>
          </cell>
          <cell r="D11">
            <v>748</v>
          </cell>
        </row>
        <row r="12">
          <cell r="A12">
            <v>121400</v>
          </cell>
          <cell r="C12">
            <v>23</v>
          </cell>
          <cell r="D12">
            <v>1132</v>
          </cell>
        </row>
        <row r="13">
          <cell r="A13">
            <v>121500</v>
          </cell>
          <cell r="C13">
            <v>24</v>
          </cell>
          <cell r="D13">
            <v>32</v>
          </cell>
        </row>
        <row r="14">
          <cell r="A14">
            <v>121700</v>
          </cell>
          <cell r="C14">
            <v>25</v>
          </cell>
          <cell r="D14">
            <v>601</v>
          </cell>
        </row>
        <row r="15">
          <cell r="A15">
            <v>127500</v>
          </cell>
          <cell r="C15">
            <v>26</v>
          </cell>
          <cell r="D15">
            <v>442</v>
          </cell>
        </row>
        <row r="16">
          <cell r="A16">
            <v>129900</v>
          </cell>
          <cell r="C16">
            <v>29</v>
          </cell>
          <cell r="D16">
            <v>3628</v>
          </cell>
        </row>
        <row r="17">
          <cell r="A17">
            <v>132500</v>
          </cell>
          <cell r="C17">
            <v>33</v>
          </cell>
          <cell r="D17">
            <v>2653</v>
          </cell>
        </row>
        <row r="18">
          <cell r="A18">
            <v>200000</v>
          </cell>
          <cell r="C18">
            <v>35</v>
          </cell>
          <cell r="D18">
            <v>466</v>
          </cell>
        </row>
        <row r="19">
          <cell r="A19">
            <v>300000</v>
          </cell>
          <cell r="C19">
            <v>37</v>
          </cell>
          <cell r="D19">
            <v>416</v>
          </cell>
        </row>
        <row r="20">
          <cell r="A20">
            <v>400000</v>
          </cell>
          <cell r="C20">
            <v>43</v>
          </cell>
          <cell r="D20">
            <v>183</v>
          </cell>
        </row>
        <row r="21">
          <cell r="A21">
            <v>410000</v>
          </cell>
          <cell r="C21">
            <v>46</v>
          </cell>
          <cell r="D21">
            <v>2540</v>
          </cell>
        </row>
        <row r="22">
          <cell r="A22">
            <v>420000</v>
          </cell>
          <cell r="C22">
            <v>47</v>
          </cell>
          <cell r="D22">
            <v>25949</v>
          </cell>
        </row>
        <row r="23">
          <cell r="A23">
            <v>500000</v>
          </cell>
          <cell r="C23">
            <v>48</v>
          </cell>
          <cell r="D23">
            <v>885</v>
          </cell>
        </row>
        <row r="24">
          <cell r="A24">
            <v>510000</v>
          </cell>
          <cell r="C24">
            <v>52</v>
          </cell>
          <cell r="D24">
            <v>1797</v>
          </cell>
        </row>
        <row r="25">
          <cell r="A25">
            <v>520000</v>
          </cell>
          <cell r="C25">
            <v>54</v>
          </cell>
          <cell r="D25">
            <v>100</v>
          </cell>
        </row>
        <row r="26">
          <cell r="A26">
            <v>530000</v>
          </cell>
          <cell r="C26">
            <v>57</v>
          </cell>
          <cell r="D26">
            <v>724</v>
          </cell>
        </row>
        <row r="27">
          <cell r="A27">
            <v>590000</v>
          </cell>
          <cell r="C27">
            <v>59</v>
          </cell>
          <cell r="D27">
            <v>3666</v>
          </cell>
        </row>
        <row r="28">
          <cell r="C28">
            <v>60</v>
          </cell>
          <cell r="D28">
            <v>193</v>
          </cell>
        </row>
        <row r="29">
          <cell r="C29">
            <v>61</v>
          </cell>
          <cell r="D29">
            <v>817</v>
          </cell>
        </row>
        <row r="30">
          <cell r="C30">
            <v>63</v>
          </cell>
          <cell r="D30">
            <v>210</v>
          </cell>
        </row>
        <row r="31">
          <cell r="C31">
            <v>66</v>
          </cell>
          <cell r="D31">
            <v>712</v>
          </cell>
        </row>
        <row r="32">
          <cell r="C32">
            <v>70</v>
          </cell>
          <cell r="D32">
            <v>6226</v>
          </cell>
        </row>
        <row r="33">
          <cell r="C33">
            <v>71</v>
          </cell>
          <cell r="D33">
            <v>1930</v>
          </cell>
        </row>
        <row r="34">
          <cell r="C34">
            <v>75</v>
          </cell>
          <cell r="D34">
            <v>1784</v>
          </cell>
        </row>
        <row r="35">
          <cell r="C35">
            <v>76</v>
          </cell>
          <cell r="D35">
            <v>162</v>
          </cell>
        </row>
        <row r="36">
          <cell r="C36">
            <v>81</v>
          </cell>
          <cell r="D36">
            <v>661</v>
          </cell>
        </row>
        <row r="37">
          <cell r="C37">
            <v>82</v>
          </cell>
          <cell r="D37">
            <v>305</v>
          </cell>
        </row>
        <row r="38">
          <cell r="C38">
            <v>83</v>
          </cell>
          <cell r="D38">
            <v>146</v>
          </cell>
        </row>
        <row r="39">
          <cell r="C39">
            <v>87</v>
          </cell>
          <cell r="D39">
            <v>350</v>
          </cell>
        </row>
        <row r="40">
          <cell r="C40">
            <v>88</v>
          </cell>
          <cell r="D40">
            <v>76</v>
          </cell>
        </row>
        <row r="41">
          <cell r="C41">
            <v>91</v>
          </cell>
          <cell r="D41">
            <v>7454</v>
          </cell>
        </row>
        <row r="42">
          <cell r="C42">
            <v>92</v>
          </cell>
          <cell r="D42">
            <v>102</v>
          </cell>
        </row>
        <row r="43">
          <cell r="C43">
            <v>95</v>
          </cell>
          <cell r="D43">
            <v>511</v>
          </cell>
        </row>
        <row r="44">
          <cell r="C44">
            <v>96</v>
          </cell>
          <cell r="D44">
            <v>644</v>
          </cell>
        </row>
        <row r="45">
          <cell r="C45">
            <v>97</v>
          </cell>
          <cell r="D45">
            <v>164</v>
          </cell>
        </row>
        <row r="46">
          <cell r="C46">
            <v>99</v>
          </cell>
          <cell r="D46">
            <v>179</v>
          </cell>
        </row>
        <row r="47">
          <cell r="C47">
            <v>100</v>
          </cell>
          <cell r="D47">
            <v>118</v>
          </cell>
        </row>
        <row r="48">
          <cell r="C48">
            <v>101</v>
          </cell>
          <cell r="D48">
            <v>237</v>
          </cell>
        </row>
        <row r="49">
          <cell r="C49">
            <v>102</v>
          </cell>
          <cell r="D49">
            <v>477</v>
          </cell>
        </row>
        <row r="50">
          <cell r="C50">
            <v>106</v>
          </cell>
          <cell r="D50">
            <v>366</v>
          </cell>
        </row>
        <row r="51">
          <cell r="C51">
            <v>109</v>
          </cell>
          <cell r="D51">
            <v>551</v>
          </cell>
        </row>
        <row r="52">
          <cell r="C52">
            <v>110</v>
          </cell>
          <cell r="D52">
            <v>88</v>
          </cell>
        </row>
        <row r="53">
          <cell r="C53">
            <v>123</v>
          </cell>
          <cell r="D53">
            <v>98</v>
          </cell>
        </row>
        <row r="54">
          <cell r="C54">
            <v>124</v>
          </cell>
          <cell r="D54">
            <v>877</v>
          </cell>
        </row>
        <row r="55">
          <cell r="C55">
            <v>127</v>
          </cell>
          <cell r="D55">
            <v>3404</v>
          </cell>
        </row>
      </sheetData>
      <sheetData sheetId="2">
        <row r="1"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EMPLEADOS SURAMERICANA, FONDOSURA</v>
          </cell>
          <cell r="C3">
            <v>119940742711</v>
          </cell>
          <cell r="D3">
            <v>4119226472</v>
          </cell>
          <cell r="E3">
            <v>4099042747</v>
          </cell>
          <cell r="F3">
            <v>101157451928</v>
          </cell>
          <cell r="H3">
            <v>101157451928</v>
          </cell>
          <cell r="I3">
            <v>14486855849</v>
          </cell>
          <cell r="J3">
            <v>1165162840</v>
          </cell>
          <cell r="L3">
            <v>13321693009</v>
          </cell>
          <cell r="S3">
            <v>9350326536</v>
          </cell>
          <cell r="T3">
            <v>110590416175</v>
          </cell>
          <cell r="U3">
            <v>20595905212</v>
          </cell>
          <cell r="V3">
            <v>20595524801</v>
          </cell>
          <cell r="W3">
            <v>380411</v>
          </cell>
          <cell r="X3">
            <v>20595905212</v>
          </cell>
          <cell r="Y3">
            <v>469754010</v>
          </cell>
          <cell r="Z3">
            <v>439606700</v>
          </cell>
          <cell r="AA3">
            <v>5524</v>
          </cell>
          <cell r="AB3">
            <v>19686538978</v>
          </cell>
        </row>
        <row r="4">
          <cell r="A4">
            <v>91</v>
          </cell>
          <cell r="B4" t="str">
            <v>DESTINAR FONDO MUTUO DE AHORRO E INVERSION</v>
          </cell>
          <cell r="C4">
            <v>71021528544.619995</v>
          </cell>
          <cell r="D4">
            <v>13109467838.77</v>
          </cell>
          <cell r="E4">
            <v>12971635494.879999</v>
          </cell>
          <cell r="F4">
            <v>18517057284.169998</v>
          </cell>
          <cell r="G4">
            <v>3193316712.1199999</v>
          </cell>
          <cell r="H4">
            <v>15323740572.049999</v>
          </cell>
          <cell r="I4">
            <v>39117826446.57</v>
          </cell>
          <cell r="J4">
            <v>5491575832.4399996</v>
          </cell>
          <cell r="L4">
            <v>18990455627.669998</v>
          </cell>
          <cell r="N4">
            <v>6163503368.3800001</v>
          </cell>
          <cell r="O4">
            <v>1152560000</v>
          </cell>
          <cell r="P4">
            <v>7319731618.0799999</v>
          </cell>
          <cell r="S4">
            <v>3792541502.5799999</v>
          </cell>
          <cell r="T4">
            <v>67228987042.040001</v>
          </cell>
          <cell r="U4">
            <v>8233880408.8100004</v>
          </cell>
          <cell r="V4">
            <v>7479982235.8100004</v>
          </cell>
          <cell r="W4">
            <v>753898173</v>
          </cell>
          <cell r="X4">
            <v>8233880408.8100004</v>
          </cell>
          <cell r="Y4">
            <v>1662150859.0999999</v>
          </cell>
          <cell r="Z4">
            <v>855423930.29999995</v>
          </cell>
          <cell r="AA4">
            <v>10348599.92</v>
          </cell>
          <cell r="AB4">
            <v>5705957019.4899998</v>
          </cell>
        </row>
        <row r="5">
          <cell r="A5">
            <v>29</v>
          </cell>
          <cell r="B5" t="str">
            <v>FONDO MUTUO DE INVERSIONES DEL BANCO DE LA REPUBLICA</v>
          </cell>
          <cell r="C5">
            <v>52380319583.410004</v>
          </cell>
          <cell r="D5">
            <v>1546868570.1300001</v>
          </cell>
          <cell r="F5">
            <v>1985172680</v>
          </cell>
          <cell r="H5">
            <v>1985172680</v>
          </cell>
          <cell r="I5">
            <v>48844566783.769997</v>
          </cell>
          <cell r="J5">
            <v>22191104673.349998</v>
          </cell>
          <cell r="L5">
            <v>26653462110.419998</v>
          </cell>
          <cell r="S5">
            <v>2423297990.3099999</v>
          </cell>
          <cell r="T5">
            <v>49957021593.099998</v>
          </cell>
          <cell r="U5">
            <v>5147563967.8199997</v>
          </cell>
          <cell r="V5">
            <v>5111707360.8199997</v>
          </cell>
          <cell r="W5">
            <v>35856607</v>
          </cell>
          <cell r="X5">
            <v>5147563967.8199997</v>
          </cell>
          <cell r="Y5">
            <v>338400580.64999998</v>
          </cell>
          <cell r="Z5">
            <v>206990087.94</v>
          </cell>
          <cell r="AA5">
            <v>35612000</v>
          </cell>
          <cell r="AB5">
            <v>4566561299.2299995</v>
          </cell>
        </row>
        <row r="6">
          <cell r="A6">
            <v>59</v>
          </cell>
          <cell r="B6" t="str">
            <v>FONDO MUTUO DE INVERSION DE LOS TRABAJADORES DE GRUPO  NUTRESA S.A. Y COMPAÑIAS SUBORDINADAS</v>
          </cell>
          <cell r="C6">
            <v>51301827474.050003</v>
          </cell>
          <cell r="D6">
            <v>15775263659.98</v>
          </cell>
          <cell r="E6">
            <v>15496488942.870001</v>
          </cell>
          <cell r="F6">
            <v>25788703801.400002</v>
          </cell>
          <cell r="H6">
            <v>25788703801.400002</v>
          </cell>
          <cell r="I6">
            <v>9727760619.2000008</v>
          </cell>
          <cell r="L6">
            <v>9727760619.2000008</v>
          </cell>
          <cell r="S6">
            <v>2660840609.1199999</v>
          </cell>
          <cell r="T6">
            <v>48640986864.93</v>
          </cell>
          <cell r="U6">
            <v>6452171119.9799995</v>
          </cell>
          <cell r="V6">
            <v>5920692919.4799995</v>
          </cell>
          <cell r="W6">
            <v>531478200.5</v>
          </cell>
          <cell r="X6">
            <v>6452171119.9799995</v>
          </cell>
          <cell r="Y6">
            <v>564541123.94000006</v>
          </cell>
          <cell r="Z6">
            <v>1062915902.42</v>
          </cell>
          <cell r="AB6">
            <v>4824714093.6199999</v>
          </cell>
        </row>
        <row r="7">
          <cell r="A7">
            <v>47</v>
          </cell>
          <cell r="B7" t="str">
            <v>FONDO MUTUO DE INVERSIÓN FUTURO</v>
          </cell>
          <cell r="C7">
            <v>39854244722.779999</v>
          </cell>
          <cell r="D7">
            <v>13839173864.530001</v>
          </cell>
          <cell r="E7">
            <v>12918077216.91</v>
          </cell>
          <cell r="F7">
            <v>20080139237.779999</v>
          </cell>
          <cell r="H7">
            <v>20080139237.779999</v>
          </cell>
          <cell r="I7">
            <v>4708618768.7600002</v>
          </cell>
          <cell r="L7">
            <v>2231220000</v>
          </cell>
          <cell r="M7">
            <v>1453898095.8499999</v>
          </cell>
          <cell r="N7">
            <v>1023500672.91</v>
          </cell>
          <cell r="S7">
            <v>1360203474.04</v>
          </cell>
          <cell r="T7">
            <v>38494041248.739998</v>
          </cell>
          <cell r="U7">
            <v>3367321929.8200002</v>
          </cell>
          <cell r="V7">
            <v>3113443926.6500001</v>
          </cell>
          <cell r="W7">
            <v>253878003.16999999</v>
          </cell>
          <cell r="X7">
            <v>3367321929.8200002</v>
          </cell>
          <cell r="Y7">
            <v>1282122968.5799999</v>
          </cell>
          <cell r="Z7">
            <v>190301483.61000001</v>
          </cell>
          <cell r="AB7">
            <v>1894897477.6300001</v>
          </cell>
        </row>
        <row r="8">
          <cell r="A8">
            <v>87</v>
          </cell>
          <cell r="B8" t="str">
            <v>FONDO MUTUO DE INVERSION DE EMPLEADOS DE LA EMPRESA TEXAS PETROLEUM COMPANY</v>
          </cell>
          <cell r="C8">
            <v>32028126167.119999</v>
          </cell>
          <cell r="D8">
            <v>442695995.69999999</v>
          </cell>
          <cell r="F8">
            <v>750827020</v>
          </cell>
          <cell r="H8">
            <v>750827020</v>
          </cell>
          <cell r="I8">
            <v>19182448358.099998</v>
          </cell>
          <cell r="J8">
            <v>5795904000</v>
          </cell>
          <cell r="L8">
            <v>9622574300.9799995</v>
          </cell>
          <cell r="N8">
            <v>3763970057.1199999</v>
          </cell>
          <cell r="R8">
            <v>11635676265</v>
          </cell>
          <cell r="S8">
            <v>784497499.00999999</v>
          </cell>
          <cell r="T8">
            <v>31243628668.110001</v>
          </cell>
          <cell r="U8">
            <v>2357600712.1999998</v>
          </cell>
          <cell r="V8">
            <v>2341507414.73</v>
          </cell>
          <cell r="W8">
            <v>16093297.470000001</v>
          </cell>
          <cell r="X8">
            <v>2357600712.1999998</v>
          </cell>
          <cell r="Y8">
            <v>247370245.56</v>
          </cell>
          <cell r="Z8">
            <v>34104755.82</v>
          </cell>
          <cell r="AB8">
            <v>2076125710.8199999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27985641288.32</v>
          </cell>
          <cell r="D9">
            <v>7802248636.1199999</v>
          </cell>
          <cell r="E9">
            <v>7293000739.2299995</v>
          </cell>
          <cell r="F9">
            <v>14487195482.799999</v>
          </cell>
          <cell r="H9">
            <v>14487195482.799999</v>
          </cell>
          <cell r="I9">
            <v>1239690087.8599999</v>
          </cell>
          <cell r="L9">
            <v>1239690087.8599999</v>
          </cell>
          <cell r="R9">
            <v>4418246520</v>
          </cell>
          <cell r="S9">
            <v>347856935.31</v>
          </cell>
          <cell r="T9">
            <v>27637784353.009998</v>
          </cell>
          <cell r="U9">
            <v>1785990805.0899999</v>
          </cell>
          <cell r="V9">
            <v>1785728805.0899999</v>
          </cell>
          <cell r="W9">
            <v>262000</v>
          </cell>
          <cell r="X9">
            <v>1785990805.0899999</v>
          </cell>
          <cell r="Y9">
            <v>1507205165.1900001</v>
          </cell>
          <cell r="Z9">
            <v>8646657.1099999994</v>
          </cell>
          <cell r="AA9">
            <v>935000</v>
          </cell>
          <cell r="AB9">
            <v>269203982.79000002</v>
          </cell>
        </row>
        <row r="10">
          <cell r="A10">
            <v>16</v>
          </cell>
          <cell r="B10" t="str">
            <v>FONDO MUTUO DE INVERSION DE LOS EMPLEADOS DE LA CAJA DE COMPENSACION FAMILIAR</v>
          </cell>
          <cell r="C10">
            <v>27743834860.759998</v>
          </cell>
          <cell r="D10">
            <v>8185772122.4799995</v>
          </cell>
          <cell r="E10">
            <v>8013942503.8299999</v>
          </cell>
          <cell r="F10">
            <v>2606401127.4200001</v>
          </cell>
          <cell r="G10">
            <v>292421.52</v>
          </cell>
          <cell r="H10">
            <v>2606108705.9000001</v>
          </cell>
          <cell r="I10">
            <v>5894029722.3400002</v>
          </cell>
          <cell r="J10">
            <v>524076941.45999998</v>
          </cell>
          <cell r="L10">
            <v>2593164802.98</v>
          </cell>
          <cell r="M10">
            <v>2776787977.9000001</v>
          </cell>
          <cell r="R10">
            <v>11248461505</v>
          </cell>
          <cell r="S10">
            <v>1132893780.24</v>
          </cell>
          <cell r="T10">
            <v>26610941080.52</v>
          </cell>
          <cell r="U10">
            <v>2502563654.3299999</v>
          </cell>
          <cell r="V10">
            <v>2497214224.96</v>
          </cell>
          <cell r="W10">
            <v>5349429.37</v>
          </cell>
          <cell r="X10">
            <v>2502563654.3299999</v>
          </cell>
          <cell r="Y10">
            <v>534318331.74000001</v>
          </cell>
          <cell r="Z10">
            <v>80680664.590000004</v>
          </cell>
          <cell r="AA10">
            <v>99575</v>
          </cell>
          <cell r="AB10">
            <v>1887465083</v>
          </cell>
        </row>
        <row r="11">
          <cell r="A11">
            <v>35</v>
          </cell>
          <cell r="B11" t="str">
            <v>FONDO MUTUO DE INVERSION DE LOS EMPLEADOS DE OCCIDENTAL DE COLOMBIA INC.- FIMOC</v>
          </cell>
          <cell r="C11">
            <v>26247029306.91</v>
          </cell>
          <cell r="D11">
            <v>964894666.61000001</v>
          </cell>
          <cell r="E11">
            <v>932828257.09000003</v>
          </cell>
          <cell r="F11">
            <v>638229332</v>
          </cell>
          <cell r="G11">
            <v>39411573</v>
          </cell>
          <cell r="H11">
            <v>598817759</v>
          </cell>
          <cell r="I11">
            <v>20900799173.060001</v>
          </cell>
          <cell r="J11">
            <v>5821049234.7799997</v>
          </cell>
          <cell r="L11">
            <v>15079749938.280001</v>
          </cell>
          <cell r="R11">
            <v>3767023726</v>
          </cell>
          <cell r="S11">
            <v>570679286.29999995</v>
          </cell>
          <cell r="T11">
            <v>25676350020.610001</v>
          </cell>
          <cell r="U11">
            <v>2043803010.0999999</v>
          </cell>
          <cell r="V11">
            <v>2043803010.0999999</v>
          </cell>
          <cell r="X11">
            <v>2043803010.0999999</v>
          </cell>
          <cell r="Y11">
            <v>246603787.81</v>
          </cell>
          <cell r="Z11">
            <v>45884864.119999997</v>
          </cell>
          <cell r="AA11">
            <v>11562</v>
          </cell>
          <cell r="AB11">
            <v>1751302796.1700001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24003833105.049999</v>
          </cell>
          <cell r="D12">
            <v>2186481955.4000001</v>
          </cell>
          <cell r="E12">
            <v>2101022513.26</v>
          </cell>
          <cell r="F12">
            <v>8134263575.9700003</v>
          </cell>
          <cell r="G12">
            <v>4202550</v>
          </cell>
          <cell r="H12">
            <v>8130061025.9700003</v>
          </cell>
          <cell r="I12">
            <v>7564569004.3999996</v>
          </cell>
          <cell r="J12">
            <v>3905475605.4899998</v>
          </cell>
          <cell r="L12">
            <v>3659093398.9099998</v>
          </cell>
          <cell r="R12">
            <v>5759730938.4700003</v>
          </cell>
          <cell r="S12">
            <v>2198324775.6300001</v>
          </cell>
          <cell r="T12">
            <v>21805508329.419998</v>
          </cell>
          <cell r="U12">
            <v>3741014144.0500002</v>
          </cell>
          <cell r="V12">
            <v>3716604743.6999998</v>
          </cell>
          <cell r="W12">
            <v>24409400.350000001</v>
          </cell>
          <cell r="X12">
            <v>3741014144.0500002</v>
          </cell>
          <cell r="Y12">
            <v>46607685.119999997</v>
          </cell>
          <cell r="Z12">
            <v>95315334.5</v>
          </cell>
          <cell r="AA12">
            <v>28106216.75</v>
          </cell>
          <cell r="AB12">
            <v>3570984907.6799998</v>
          </cell>
        </row>
        <row r="13">
          <cell r="A13">
            <v>61</v>
          </cell>
          <cell r="B13" t="str">
            <v>FONDO MUTUO DE INVERSION FONBYH</v>
          </cell>
          <cell r="C13">
            <v>23482636595.040001</v>
          </cell>
          <cell r="D13">
            <v>2592627885.9499998</v>
          </cell>
          <cell r="E13">
            <v>472664558.63</v>
          </cell>
          <cell r="F13">
            <v>2017337085.3399999</v>
          </cell>
          <cell r="G13">
            <v>44436500.280000001</v>
          </cell>
          <cell r="H13">
            <v>1972900585.0599999</v>
          </cell>
          <cell r="I13">
            <v>8890963035.9500008</v>
          </cell>
          <cell r="J13">
            <v>3469374840.9000001</v>
          </cell>
          <cell r="L13">
            <v>5421588195.0500002</v>
          </cell>
          <cell r="R13">
            <v>9922200090.7299995</v>
          </cell>
          <cell r="S13">
            <v>786944088.46000004</v>
          </cell>
          <cell r="T13">
            <v>22695692506.580002</v>
          </cell>
          <cell r="U13">
            <v>2372285596.4499998</v>
          </cell>
          <cell r="V13">
            <v>2245261051.4499998</v>
          </cell>
          <cell r="W13">
            <v>127024545</v>
          </cell>
          <cell r="X13">
            <v>2372285596.4499998</v>
          </cell>
          <cell r="Y13">
            <v>734418489.13999999</v>
          </cell>
          <cell r="Z13">
            <v>59673610.079999998</v>
          </cell>
          <cell r="AA13">
            <v>20871000</v>
          </cell>
          <cell r="AB13">
            <v>1557322497.23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23085858032.209999</v>
          </cell>
          <cell r="D14">
            <v>986375570.23000002</v>
          </cell>
          <cell r="E14">
            <v>470833.24</v>
          </cell>
          <cell r="F14">
            <v>3413129493.5100002</v>
          </cell>
          <cell r="G14">
            <v>407968603.50999999</v>
          </cell>
          <cell r="H14">
            <v>3005160890</v>
          </cell>
          <cell r="I14">
            <v>8424593459.71</v>
          </cell>
          <cell r="J14">
            <v>2964039572.7800002</v>
          </cell>
          <cell r="L14">
            <v>859821083</v>
          </cell>
          <cell r="N14">
            <v>1642633803.9300001</v>
          </cell>
          <cell r="O14">
            <v>220902000</v>
          </cell>
          <cell r="P14">
            <v>2737197000</v>
          </cell>
          <cell r="R14">
            <v>10210725908</v>
          </cell>
          <cell r="S14">
            <v>886479538.14999998</v>
          </cell>
          <cell r="T14">
            <v>22199378494.060001</v>
          </cell>
          <cell r="U14">
            <v>2903618226.8800001</v>
          </cell>
          <cell r="V14">
            <v>2536091200.8800001</v>
          </cell>
          <cell r="W14">
            <v>367527026</v>
          </cell>
          <cell r="X14">
            <v>2903618226.8800001</v>
          </cell>
          <cell r="Y14">
            <v>1093484630.6700001</v>
          </cell>
          <cell r="Z14">
            <v>157522096.84</v>
          </cell>
          <cell r="AB14">
            <v>1652611499.3699999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19197996757.43</v>
          </cell>
          <cell r="D15">
            <v>3291854647.2600002</v>
          </cell>
          <cell r="E15">
            <v>3214422900.6599998</v>
          </cell>
          <cell r="F15">
            <v>949757600</v>
          </cell>
          <cell r="H15">
            <v>949757600</v>
          </cell>
          <cell r="I15">
            <v>7317654016.1800003</v>
          </cell>
          <cell r="J15">
            <v>659835000</v>
          </cell>
          <cell r="L15">
            <v>6657819016.1800003</v>
          </cell>
          <cell r="R15">
            <v>7473309413</v>
          </cell>
          <cell r="S15">
            <v>742008457.10000002</v>
          </cell>
          <cell r="T15">
            <v>18455988300.330002</v>
          </cell>
          <cell r="U15">
            <v>2297317509.71</v>
          </cell>
          <cell r="V15">
            <v>2017631728.9300001</v>
          </cell>
          <cell r="W15">
            <v>279685780.77999997</v>
          </cell>
          <cell r="X15">
            <v>2297317509.71</v>
          </cell>
          <cell r="Y15">
            <v>219551230.91</v>
          </cell>
          <cell r="Z15">
            <v>61888000</v>
          </cell>
          <cell r="AA15">
            <v>275095473</v>
          </cell>
          <cell r="AB15">
            <v>1740782805.8</v>
          </cell>
        </row>
        <row r="16">
          <cell r="A16">
            <v>71</v>
          </cell>
          <cell r="B16" t="str">
            <v>FONDO MUTUO DE INVERSION DE LOS TRABAJADORES DE INDUSTRIAS ALIMENTICIAS NOEL</v>
          </cell>
          <cell r="C16">
            <v>17332276555.77</v>
          </cell>
          <cell r="D16">
            <v>1324202717.1500001</v>
          </cell>
          <cell r="E16">
            <v>1323901143.3</v>
          </cell>
          <cell r="F16">
            <v>4357339895</v>
          </cell>
          <cell r="H16">
            <v>4357339895</v>
          </cell>
          <cell r="I16">
            <v>11647660903.18</v>
          </cell>
          <cell r="J16">
            <v>2955439783.6199999</v>
          </cell>
          <cell r="L16">
            <v>8692221119.5599995</v>
          </cell>
          <cell r="R16">
            <v>1048805</v>
          </cell>
          <cell r="S16">
            <v>991413756.35000002</v>
          </cell>
          <cell r="T16">
            <v>16340862799.42</v>
          </cell>
          <cell r="U16">
            <v>1715088278.76</v>
          </cell>
          <cell r="V16">
            <v>1612775927.71</v>
          </cell>
          <cell r="W16">
            <v>102312351.05</v>
          </cell>
          <cell r="X16">
            <v>1715088278.76</v>
          </cell>
          <cell r="Y16">
            <v>288245109.36000001</v>
          </cell>
          <cell r="Z16">
            <v>152501479.68000001</v>
          </cell>
          <cell r="AA16">
            <v>1840788.37</v>
          </cell>
          <cell r="AB16">
            <v>1272500901.3499999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17294755581.700001</v>
          </cell>
          <cell r="D17">
            <v>1047770795.0599999</v>
          </cell>
          <cell r="E17">
            <v>850805066.53999996</v>
          </cell>
          <cell r="F17">
            <v>13325532126.790001</v>
          </cell>
          <cell r="G17">
            <v>2336247</v>
          </cell>
          <cell r="H17">
            <v>13323195879.790001</v>
          </cell>
          <cell r="I17">
            <v>2855145000</v>
          </cell>
          <cell r="L17">
            <v>2855145000</v>
          </cell>
          <cell r="R17">
            <v>19029406.34</v>
          </cell>
          <cell r="S17">
            <v>496119967.73000002</v>
          </cell>
          <cell r="T17">
            <v>16798635613.969999</v>
          </cell>
          <cell r="U17">
            <v>3166321154.8200002</v>
          </cell>
          <cell r="V17">
            <v>3166321154.8200002</v>
          </cell>
          <cell r="X17">
            <v>3166321154.8200002</v>
          </cell>
          <cell r="Y17">
            <v>273400410.11000001</v>
          </cell>
          <cell r="Z17">
            <v>16629640.41</v>
          </cell>
          <cell r="AB17">
            <v>2876291104.3000002</v>
          </cell>
        </row>
        <row r="18">
          <cell r="A18">
            <v>101</v>
          </cell>
          <cell r="B18" t="str">
            <v>FONDO MUTUO DE INVERSION DE HOCOL S.A., EMPRESAS DEL GRUPO “ROYAL DUTCH SHELL” Y MAUREL &amp; PROM COLOMBIA B.V. - FOMIHOCOL</v>
          </cell>
          <cell r="C18">
            <v>16851795333.110001</v>
          </cell>
          <cell r="D18">
            <v>1174119298.0699999</v>
          </cell>
          <cell r="E18">
            <v>1157090865.3699999</v>
          </cell>
          <cell r="F18">
            <v>2089952939.72</v>
          </cell>
          <cell r="G18">
            <v>422750324.72000003</v>
          </cell>
          <cell r="H18">
            <v>1667202615</v>
          </cell>
          <cell r="I18">
            <v>10975817358.719999</v>
          </cell>
          <cell r="L18">
            <v>10975817358.719999</v>
          </cell>
          <cell r="R18">
            <v>2556486149.8200002</v>
          </cell>
          <cell r="S18">
            <v>847501867.62</v>
          </cell>
          <cell r="T18">
            <v>16004293465.49</v>
          </cell>
          <cell r="U18">
            <v>1657313313.4200001</v>
          </cell>
          <cell r="V18">
            <v>1506655690</v>
          </cell>
          <cell r="W18">
            <v>150657623.41999999</v>
          </cell>
          <cell r="X18">
            <v>1657313313.4200001</v>
          </cell>
          <cell r="Y18">
            <v>199056796.75</v>
          </cell>
          <cell r="Z18">
            <v>61848062.119999997</v>
          </cell>
          <cell r="AA18">
            <v>1455292.74</v>
          </cell>
          <cell r="AB18">
            <v>1394953161.8099999</v>
          </cell>
        </row>
        <row r="19">
          <cell r="A19">
            <v>66</v>
          </cell>
          <cell r="B19" t="str">
            <v>FONDO MUTUO DE INVERSION DE LOS TRABAJADORES DE LA CIA. COL. DE TABACO</v>
          </cell>
          <cell r="C19">
            <v>14767153325.42</v>
          </cell>
          <cell r="D19">
            <v>2767708541.0599999</v>
          </cell>
          <cell r="E19">
            <v>2669945018.73</v>
          </cell>
          <cell r="F19">
            <v>3385593040</v>
          </cell>
          <cell r="H19">
            <v>3385593040</v>
          </cell>
          <cell r="I19">
            <v>6355084817.6200008</v>
          </cell>
          <cell r="J19">
            <v>606860134.69000006</v>
          </cell>
          <cell r="L19">
            <v>5748224682.9300003</v>
          </cell>
          <cell r="R19">
            <v>1806659221.9400001</v>
          </cell>
          <cell r="S19">
            <v>641758132.02999997</v>
          </cell>
          <cell r="T19">
            <v>14125395193.389999</v>
          </cell>
          <cell r="U19">
            <v>1456626480.74</v>
          </cell>
          <cell r="V19">
            <v>1456626480.74</v>
          </cell>
          <cell r="X19">
            <v>1456626480.74</v>
          </cell>
          <cell r="Y19">
            <v>175557229.93000001</v>
          </cell>
          <cell r="Z19">
            <v>36954903.659999996</v>
          </cell>
          <cell r="AB19">
            <v>1244114347.1500001</v>
          </cell>
        </row>
        <row r="20">
          <cell r="A20">
            <v>7</v>
          </cell>
          <cell r="B20" t="str">
            <v>FONDO MUTUO DE INVERSION CASTILLA, RIOPAILA, COLOMBINA</v>
          </cell>
          <cell r="C20">
            <v>14654878747.969999</v>
          </cell>
          <cell r="D20">
            <v>469273435.29000002</v>
          </cell>
          <cell r="E20">
            <v>348593532.12</v>
          </cell>
          <cell r="F20">
            <v>1732530000</v>
          </cell>
          <cell r="G20">
            <v>0</v>
          </cell>
          <cell r="H20">
            <v>1732530000</v>
          </cell>
          <cell r="I20">
            <v>12058358871.6</v>
          </cell>
          <cell r="J20">
            <v>2240970608.6900001</v>
          </cell>
          <cell r="L20">
            <v>9817388262.9099998</v>
          </cell>
          <cell r="R20">
            <v>0</v>
          </cell>
          <cell r="S20">
            <v>1306007883.4400001</v>
          </cell>
          <cell r="T20">
            <v>13348870864.530001</v>
          </cell>
          <cell r="U20">
            <v>1885383614.4000001</v>
          </cell>
          <cell r="V20">
            <v>1271651214.9000001</v>
          </cell>
          <cell r="W20">
            <v>613732399.5</v>
          </cell>
          <cell r="X20">
            <v>1885383614.4000001</v>
          </cell>
          <cell r="Y20">
            <v>155499999.81</v>
          </cell>
          <cell r="Z20">
            <v>200751989.72999999</v>
          </cell>
          <cell r="AA20">
            <v>415988349.93000001</v>
          </cell>
          <cell r="AB20">
            <v>1113143274.9300001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14485553794.66</v>
          </cell>
          <cell r="D21">
            <v>1008978079.66</v>
          </cell>
          <cell r="E21">
            <v>1007700987.49</v>
          </cell>
          <cell r="F21">
            <v>6569682380</v>
          </cell>
          <cell r="H21">
            <v>6569682380</v>
          </cell>
          <cell r="I21">
            <v>2548005859</v>
          </cell>
          <cell r="J21">
            <v>179328540</v>
          </cell>
          <cell r="L21">
            <v>2368677319</v>
          </cell>
          <cell r="R21">
            <v>4352751710</v>
          </cell>
          <cell r="S21">
            <v>1899599869.9200001</v>
          </cell>
          <cell r="T21">
            <v>12585953924.74</v>
          </cell>
          <cell r="U21">
            <v>2868897133.04</v>
          </cell>
          <cell r="V21">
            <v>2864579893.54</v>
          </cell>
          <cell r="W21">
            <v>4317239.5</v>
          </cell>
          <cell r="X21">
            <v>2868897133.04</v>
          </cell>
          <cell r="Y21">
            <v>260448978.27000001</v>
          </cell>
          <cell r="Z21">
            <v>405296281.57999998</v>
          </cell>
          <cell r="AA21">
            <v>6215322</v>
          </cell>
          <cell r="AB21">
            <v>2196936551.1900001</v>
          </cell>
        </row>
        <row r="22">
          <cell r="A22">
            <v>82</v>
          </cell>
          <cell r="B22" t="str">
            <v>FONDO MUTUO DE INVERSION DE LA EMPRESA PETROBRAS COLOMBIA LIMITED</v>
          </cell>
          <cell r="C22">
            <v>14195992255.08</v>
          </cell>
          <cell r="D22">
            <v>951272212.88999999</v>
          </cell>
          <cell r="E22">
            <v>948165542.88999999</v>
          </cell>
          <cell r="F22">
            <v>2502749661.8400002</v>
          </cell>
          <cell r="G22">
            <v>27860</v>
          </cell>
          <cell r="H22">
            <v>2502721801.8400002</v>
          </cell>
          <cell r="I22">
            <v>6913328558.9700003</v>
          </cell>
          <cell r="J22">
            <v>2023852000</v>
          </cell>
          <cell r="L22">
            <v>4889476558.9700003</v>
          </cell>
          <cell r="R22">
            <v>3810123348</v>
          </cell>
          <cell r="S22">
            <v>606143179.32000005</v>
          </cell>
          <cell r="T22">
            <v>13589849075.76</v>
          </cell>
          <cell r="U22">
            <v>1512228776.8199999</v>
          </cell>
          <cell r="V22">
            <v>1512225627.22</v>
          </cell>
          <cell r="W22">
            <v>3149.6</v>
          </cell>
          <cell r="X22">
            <v>1512228776.8199999</v>
          </cell>
          <cell r="Y22">
            <v>111535558</v>
          </cell>
          <cell r="Z22">
            <v>64229566.920000002</v>
          </cell>
          <cell r="AA22">
            <v>1436289.59</v>
          </cell>
          <cell r="AB22">
            <v>1335027362.3099999</v>
          </cell>
        </row>
        <row r="23">
          <cell r="A23">
            <v>48</v>
          </cell>
          <cell r="B23" t="str">
            <v>FONDO MUTUO DE INVERSION DE LEONISA S.A.</v>
          </cell>
          <cell r="C23">
            <v>13822669644.440001</v>
          </cell>
          <cell r="D23">
            <v>2535060166.5500002</v>
          </cell>
          <cell r="E23">
            <v>2296857563.0700002</v>
          </cell>
          <cell r="F23">
            <v>3965304318.8000002</v>
          </cell>
          <cell r="H23">
            <v>3965304318.8000002</v>
          </cell>
          <cell r="I23">
            <v>7301563387.8500004</v>
          </cell>
          <cell r="J23">
            <v>363546000</v>
          </cell>
          <cell r="K23">
            <v>587851599.96000004</v>
          </cell>
          <cell r="L23">
            <v>6350165787.8900003</v>
          </cell>
          <cell r="S23">
            <v>682399318.28999996</v>
          </cell>
          <cell r="T23">
            <v>13140270326.15</v>
          </cell>
          <cell r="U23">
            <v>1089897839.4100001</v>
          </cell>
          <cell r="V23">
            <v>1089897839.4100001</v>
          </cell>
          <cell r="X23">
            <v>1089897839.4100001</v>
          </cell>
          <cell r="Y23">
            <v>47358944.030000001</v>
          </cell>
          <cell r="Z23">
            <v>107449133.70999999</v>
          </cell>
          <cell r="AB23">
            <v>935089761.66999996</v>
          </cell>
        </row>
        <row r="24">
          <cell r="A24">
            <v>109</v>
          </cell>
          <cell r="B24" t="str">
            <v>FONDO MUTUO DE INVERSION "FIA"</v>
          </cell>
          <cell r="C24">
            <v>11117392512.040001</v>
          </cell>
          <cell r="D24">
            <v>419462289.05000001</v>
          </cell>
          <cell r="E24">
            <v>190224001.72</v>
          </cell>
          <cell r="F24">
            <v>391355695</v>
          </cell>
          <cell r="H24">
            <v>391355695</v>
          </cell>
          <cell r="I24">
            <v>6101146986.2600002</v>
          </cell>
          <cell r="J24">
            <v>1978632682.49</v>
          </cell>
          <cell r="L24">
            <v>4122514303.77</v>
          </cell>
          <cell r="R24">
            <v>4178958159</v>
          </cell>
          <cell r="S24">
            <v>320633657.72000003</v>
          </cell>
          <cell r="T24">
            <v>10796758854.32</v>
          </cell>
          <cell r="U24">
            <v>1288296049.03</v>
          </cell>
          <cell r="V24">
            <v>1266263090.3800001</v>
          </cell>
          <cell r="W24">
            <v>22032958.649999999</v>
          </cell>
          <cell r="X24">
            <v>1288296049.03</v>
          </cell>
          <cell r="Y24">
            <v>266135373.66</v>
          </cell>
          <cell r="Z24">
            <v>21853265.77</v>
          </cell>
          <cell r="AA24">
            <v>40196</v>
          </cell>
          <cell r="AB24">
            <v>1000267213.6</v>
          </cell>
        </row>
        <row r="25">
          <cell r="A25">
            <v>106</v>
          </cell>
          <cell r="B25" t="str">
            <v>FONDO MUTUO DE INVERSION DE LOS EMPLEADOS DE MANSAROVAR ENERGY COLOMBIA LTD.</v>
          </cell>
          <cell r="C25">
            <v>10285172079.290001</v>
          </cell>
          <cell r="D25">
            <v>159074453.46000001</v>
          </cell>
          <cell r="E25">
            <v>154611426.53</v>
          </cell>
          <cell r="F25">
            <v>680225520</v>
          </cell>
          <cell r="H25">
            <v>680225520</v>
          </cell>
          <cell r="I25">
            <v>5689992596.9099998</v>
          </cell>
          <cell r="L25">
            <v>5689992596.9099998</v>
          </cell>
          <cell r="R25">
            <v>3264280811</v>
          </cell>
          <cell r="S25">
            <v>205914868.62</v>
          </cell>
          <cell r="T25">
            <v>10079257210.67</v>
          </cell>
          <cell r="U25">
            <v>545474708.72000003</v>
          </cell>
          <cell r="V25">
            <v>545474708.72000003</v>
          </cell>
          <cell r="X25">
            <v>545474708.72000003</v>
          </cell>
          <cell r="Y25">
            <v>104218609.92</v>
          </cell>
          <cell r="Z25">
            <v>18437577.039999999</v>
          </cell>
          <cell r="AA25">
            <v>0</v>
          </cell>
          <cell r="AB25">
            <v>422818521.75999999</v>
          </cell>
        </row>
        <row r="26">
          <cell r="A26">
            <v>26</v>
          </cell>
          <cell r="B26" t="str">
            <v>FONDO MUTUO DE INVERSION EMPRESA Y TRABAJADORES DE COMPUTEC S.A.- FECOM</v>
          </cell>
          <cell r="C26">
            <v>9536650024.9899998</v>
          </cell>
          <cell r="D26">
            <v>555531879.73000002</v>
          </cell>
          <cell r="F26">
            <v>0</v>
          </cell>
          <cell r="I26">
            <v>5931832526.2600002</v>
          </cell>
          <cell r="L26">
            <v>5931832526.2600002</v>
          </cell>
          <cell r="R26">
            <v>3049285619</v>
          </cell>
          <cell r="S26">
            <v>323932948.77999997</v>
          </cell>
          <cell r="T26">
            <v>9212717076.2099991</v>
          </cell>
          <cell r="U26">
            <v>641381722.94000006</v>
          </cell>
          <cell r="V26">
            <v>641381722.94000006</v>
          </cell>
          <cell r="X26">
            <v>641381722.94000006</v>
          </cell>
          <cell r="Y26">
            <v>123839179.16</v>
          </cell>
          <cell r="Z26">
            <v>23551073.530000001</v>
          </cell>
          <cell r="AA26">
            <v>13027633.43</v>
          </cell>
          <cell r="AB26">
            <v>480963836.81999999</v>
          </cell>
        </row>
        <row r="27">
          <cell r="A27">
            <v>15</v>
          </cell>
          <cell r="B27" t="str">
            <v>FONDO MUTUO DE INV.TRABAJADORES DE CORFICOLOMBIANA S.A Y FILIALES -COMPARTIR</v>
          </cell>
          <cell r="C27">
            <v>8721925128.7000008</v>
          </cell>
          <cell r="D27">
            <v>751736175.74000001</v>
          </cell>
          <cell r="E27">
            <v>359185424.18000001</v>
          </cell>
          <cell r="F27">
            <v>1764317823.48</v>
          </cell>
          <cell r="H27">
            <v>1764317823.48</v>
          </cell>
          <cell r="I27">
            <v>6114419327.4799995</v>
          </cell>
          <cell r="J27">
            <v>3860180000</v>
          </cell>
          <cell r="L27">
            <v>2254239327.48</v>
          </cell>
          <cell r="S27">
            <v>644318537.84000003</v>
          </cell>
          <cell r="T27">
            <v>8077606590.8599997</v>
          </cell>
          <cell r="U27">
            <v>865965015.14999998</v>
          </cell>
          <cell r="V27">
            <v>862924575.14999998</v>
          </cell>
          <cell r="W27">
            <v>3040440</v>
          </cell>
          <cell r="X27">
            <v>865965015.14999998</v>
          </cell>
          <cell r="Y27">
            <v>160864296.52000001</v>
          </cell>
          <cell r="Z27">
            <v>64421577.280000001</v>
          </cell>
          <cell r="AA27">
            <v>992074.92</v>
          </cell>
          <cell r="AB27">
            <v>639687066.42999995</v>
          </cell>
        </row>
        <row r="28">
          <cell r="A28">
            <v>5</v>
          </cell>
          <cell r="B28" t="str">
            <v>FONDO MUTUO DE INVERSION AVANZAR</v>
          </cell>
          <cell r="C28">
            <v>6973067412.3999996</v>
          </cell>
          <cell r="D28">
            <v>317034192.94</v>
          </cell>
          <cell r="E28">
            <v>316834192.94</v>
          </cell>
          <cell r="F28">
            <v>4792863880</v>
          </cell>
          <cell r="H28">
            <v>4792863880</v>
          </cell>
          <cell r="I28">
            <v>1281632685.3499999</v>
          </cell>
          <cell r="J28">
            <v>282918748.69999999</v>
          </cell>
          <cell r="L28">
            <v>998713936.64999998</v>
          </cell>
          <cell r="S28">
            <v>353558967.69999999</v>
          </cell>
          <cell r="T28">
            <v>6619508444.6999998</v>
          </cell>
          <cell r="U28">
            <v>941871774.99000001</v>
          </cell>
          <cell r="V28">
            <v>900353358.86000001</v>
          </cell>
          <cell r="W28">
            <v>41518416.130000003</v>
          </cell>
          <cell r="X28">
            <v>941871774.99000001</v>
          </cell>
          <cell r="Y28">
            <v>91150315.760000005</v>
          </cell>
          <cell r="Z28">
            <v>45107448.030000001</v>
          </cell>
          <cell r="AA28">
            <v>41496516</v>
          </cell>
          <cell r="AB28">
            <v>764117495.20000005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6165745732.4300003</v>
          </cell>
          <cell r="D29">
            <v>515781981.61000001</v>
          </cell>
          <cell r="E29">
            <v>487272036.37</v>
          </cell>
          <cell r="F29">
            <v>337356628.82999998</v>
          </cell>
          <cell r="G29">
            <v>72829968.829999998</v>
          </cell>
          <cell r="H29">
            <v>264526660</v>
          </cell>
          <cell r="I29">
            <v>4238450292.6599998</v>
          </cell>
          <cell r="L29">
            <v>4238450292.6599998</v>
          </cell>
          <cell r="R29">
            <v>1054321732</v>
          </cell>
          <cell r="S29">
            <v>139136251.47</v>
          </cell>
          <cell r="T29">
            <v>6026609480.96</v>
          </cell>
          <cell r="U29">
            <v>521011976.19</v>
          </cell>
          <cell r="V29">
            <v>517292292.32999998</v>
          </cell>
          <cell r="W29">
            <v>3719683.86</v>
          </cell>
          <cell r="X29">
            <v>521011976.19</v>
          </cell>
          <cell r="Y29">
            <v>171407898.75</v>
          </cell>
          <cell r="Z29">
            <v>14240280.470000001</v>
          </cell>
          <cell r="AA29">
            <v>904951.29</v>
          </cell>
          <cell r="AB29">
            <v>334458845.68000001</v>
          </cell>
        </row>
        <row r="30">
          <cell r="A30">
            <v>102</v>
          </cell>
          <cell r="B30" t="str">
            <v>FONDO MUTUO DE INVERSION DEL GRUPO LEGIS</v>
          </cell>
          <cell r="C30">
            <v>6025479467.1599998</v>
          </cell>
          <cell r="D30">
            <v>788368219.50999999</v>
          </cell>
          <cell r="E30">
            <v>754873578.70000005</v>
          </cell>
          <cell r="F30">
            <v>151103570</v>
          </cell>
          <cell r="H30">
            <v>151103570</v>
          </cell>
          <cell r="I30">
            <v>3945063823.5100002</v>
          </cell>
          <cell r="L30">
            <v>3945063823.5100002</v>
          </cell>
          <cell r="R30">
            <v>873766610</v>
          </cell>
          <cell r="S30">
            <v>157969878.86000001</v>
          </cell>
          <cell r="T30">
            <v>5867509588.3000002</v>
          </cell>
          <cell r="U30">
            <v>387365942.69999999</v>
          </cell>
          <cell r="V30">
            <v>387365942.69999999</v>
          </cell>
          <cell r="X30">
            <v>387365942.69999999</v>
          </cell>
          <cell r="Y30">
            <v>87544128.299999997</v>
          </cell>
          <cell r="Z30">
            <v>9794397.1199999992</v>
          </cell>
          <cell r="AA30">
            <v>541575.21</v>
          </cell>
          <cell r="AB30">
            <v>289485842.06999999</v>
          </cell>
        </row>
        <row r="31">
          <cell r="A31">
            <v>81</v>
          </cell>
          <cell r="B31" t="str">
            <v>FONDO MUTUO DE INVERSION INVERBAXTER</v>
          </cell>
          <cell r="C31">
            <v>6024346656.9700003</v>
          </cell>
          <cell r="D31">
            <v>578243574.64999998</v>
          </cell>
          <cell r="E31">
            <v>384363490.63999999</v>
          </cell>
          <cell r="F31">
            <v>1455458015.4300001</v>
          </cell>
          <cell r="H31">
            <v>1455458015.4300001</v>
          </cell>
          <cell r="I31">
            <v>3781234951.7199998</v>
          </cell>
          <cell r="J31">
            <v>447800250</v>
          </cell>
          <cell r="L31">
            <v>3333434701.7199998</v>
          </cell>
          <cell r="S31">
            <v>65221446.810000002</v>
          </cell>
          <cell r="T31">
            <v>5959125210.1599998</v>
          </cell>
          <cell r="U31">
            <v>461200527.75999999</v>
          </cell>
          <cell r="V31">
            <v>459186027.75999999</v>
          </cell>
          <cell r="W31">
            <v>2014500</v>
          </cell>
          <cell r="X31">
            <v>461200527.75999999</v>
          </cell>
          <cell r="Y31">
            <v>167488614.68000001</v>
          </cell>
          <cell r="Z31">
            <v>4020586.34</v>
          </cell>
          <cell r="AB31">
            <v>289691326.74000001</v>
          </cell>
        </row>
        <row r="32">
          <cell r="A32">
            <v>95</v>
          </cell>
          <cell r="B32" t="str">
            <v>FONDO MUTUO DE INVERSION DE TCC LTDA</v>
          </cell>
          <cell r="C32">
            <v>5789977631.6599998</v>
          </cell>
          <cell r="D32">
            <v>976983542.21000004</v>
          </cell>
          <cell r="E32">
            <v>710547735.97000003</v>
          </cell>
          <cell r="F32">
            <v>3388279615</v>
          </cell>
          <cell r="H32">
            <v>3388279615</v>
          </cell>
          <cell r="I32">
            <v>1111105066.0799999</v>
          </cell>
          <cell r="J32">
            <v>362419356.07999998</v>
          </cell>
          <cell r="L32">
            <v>748685710</v>
          </cell>
          <cell r="R32">
            <v>301185353.01999998</v>
          </cell>
          <cell r="S32">
            <v>693546173.41999996</v>
          </cell>
          <cell r="T32">
            <v>5096431458.2399998</v>
          </cell>
          <cell r="U32">
            <v>856483463.85000002</v>
          </cell>
          <cell r="V32">
            <v>845926020.78999996</v>
          </cell>
          <cell r="W32">
            <v>10557443.060000001</v>
          </cell>
          <cell r="X32">
            <v>856483463.85000002</v>
          </cell>
          <cell r="Y32">
            <v>203160590.16999999</v>
          </cell>
          <cell r="Z32">
            <v>112888619.27</v>
          </cell>
          <cell r="AB32">
            <v>540434254.40999997</v>
          </cell>
        </row>
        <row r="33">
          <cell r="A33">
            <v>20</v>
          </cell>
          <cell r="B33" t="str">
            <v>FONDO MUTUO DE INVERSION ESTELAR</v>
          </cell>
          <cell r="C33">
            <v>5500296174.7600002</v>
          </cell>
          <cell r="D33">
            <v>595096439.30999994</v>
          </cell>
          <cell r="E33">
            <v>496797958.32999998</v>
          </cell>
          <cell r="F33">
            <v>1599848635.45</v>
          </cell>
          <cell r="H33">
            <v>1599848635.45</v>
          </cell>
          <cell r="I33">
            <v>1771186313.05</v>
          </cell>
          <cell r="J33">
            <v>0</v>
          </cell>
          <cell r="K33">
            <v>320598507.97000003</v>
          </cell>
          <cell r="L33">
            <v>1450587805.0799999</v>
          </cell>
          <cell r="R33">
            <v>1397382455</v>
          </cell>
          <cell r="S33">
            <v>511076191.38999999</v>
          </cell>
          <cell r="T33">
            <v>4989219983.3699999</v>
          </cell>
          <cell r="U33">
            <v>634181831.21000004</v>
          </cell>
          <cell r="V33">
            <v>634170091.21000004</v>
          </cell>
          <cell r="W33">
            <v>11740</v>
          </cell>
          <cell r="X33">
            <v>634181831.21000004</v>
          </cell>
          <cell r="Y33">
            <v>101948074</v>
          </cell>
          <cell r="Z33">
            <v>6169732.6799999997</v>
          </cell>
          <cell r="AB33">
            <v>526064024.52999997</v>
          </cell>
        </row>
        <row r="34">
          <cell r="A34">
            <v>75</v>
          </cell>
          <cell r="B34" t="str">
            <v>FONDO MUTUO DE INVERSION DE LOS TRABAJADORES DE ALIMENTOS CÁRNICOS S.A.S.</v>
          </cell>
          <cell r="C34">
            <v>5248338535.3800001</v>
          </cell>
          <cell r="D34">
            <v>403300598.19999999</v>
          </cell>
          <cell r="E34">
            <v>62793918.890000001</v>
          </cell>
          <cell r="F34">
            <v>1289477135</v>
          </cell>
          <cell r="H34">
            <v>1289477135</v>
          </cell>
          <cell r="I34">
            <v>3553608419.5900002</v>
          </cell>
          <cell r="J34">
            <v>1162902824.0799999</v>
          </cell>
          <cell r="L34">
            <v>2390705595.5100002</v>
          </cell>
          <cell r="S34">
            <v>269092783.42000002</v>
          </cell>
          <cell r="T34">
            <v>4979245751.96</v>
          </cell>
          <cell r="U34">
            <v>479612957.14999998</v>
          </cell>
          <cell r="V34">
            <v>469320970.04000002</v>
          </cell>
          <cell r="W34">
            <v>10291987.109999999</v>
          </cell>
          <cell r="X34">
            <v>479612957.14999998</v>
          </cell>
          <cell r="Y34">
            <v>121868848.04000001</v>
          </cell>
          <cell r="Z34">
            <v>42286918.780000001</v>
          </cell>
          <cell r="AA34">
            <v>62333.9</v>
          </cell>
          <cell r="AB34">
            <v>315394856.43000001</v>
          </cell>
        </row>
        <row r="35">
          <cell r="A35">
            <v>127</v>
          </cell>
          <cell r="B35" t="str">
            <v>FONDO MUTUO  DE INVERSION DE LOS EMPLEADOS DE LA COOPERATIVA MULTIACTIVA DE SERVICIOS SOLIDARIOS COPSERVIR LTDA.</v>
          </cell>
          <cell r="C35">
            <v>4990759312.6300001</v>
          </cell>
          <cell r="D35">
            <v>1191723981.28</v>
          </cell>
          <cell r="E35">
            <v>1175767688.45</v>
          </cell>
          <cell r="F35">
            <v>1608670320</v>
          </cell>
          <cell r="G35">
            <v>3095040</v>
          </cell>
          <cell r="H35">
            <v>1605575280</v>
          </cell>
          <cell r="I35">
            <v>1659355085.3499999</v>
          </cell>
          <cell r="L35">
            <v>1048174601.05</v>
          </cell>
          <cell r="N35">
            <v>611180484.29999995</v>
          </cell>
          <cell r="R35">
            <v>341990612</v>
          </cell>
          <cell r="S35">
            <v>301197899.94</v>
          </cell>
          <cell r="T35">
            <v>4689561412.6899996</v>
          </cell>
          <cell r="U35">
            <v>812513028.54999995</v>
          </cell>
          <cell r="V35">
            <v>782480921.03999996</v>
          </cell>
          <cell r="W35">
            <v>30032107.510000002</v>
          </cell>
          <cell r="X35">
            <v>812513028.54999995</v>
          </cell>
          <cell r="Y35">
            <v>99613651.379999995</v>
          </cell>
          <cell r="Z35">
            <v>23271766.75</v>
          </cell>
          <cell r="AB35">
            <v>689627610.41999996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4629393595.0799999</v>
          </cell>
          <cell r="D36">
            <v>127040739.59</v>
          </cell>
          <cell r="E36">
            <v>0</v>
          </cell>
          <cell r="F36">
            <v>60021684.579999998</v>
          </cell>
          <cell r="G36">
            <v>18751829.129999999</v>
          </cell>
          <cell r="H36">
            <v>41269855.450000003</v>
          </cell>
          <cell r="I36">
            <v>3679434015.7799997</v>
          </cell>
          <cell r="J36">
            <v>1912752000</v>
          </cell>
          <cell r="L36">
            <v>1766682015.78</v>
          </cell>
          <cell r="R36">
            <v>686730699</v>
          </cell>
          <cell r="S36">
            <v>117115572.7</v>
          </cell>
          <cell r="T36">
            <v>4512278022.3800001</v>
          </cell>
          <cell r="U36">
            <v>308733419.41000003</v>
          </cell>
          <cell r="V36">
            <v>293892997.23000002</v>
          </cell>
          <cell r="W36">
            <v>14840422.18</v>
          </cell>
          <cell r="X36">
            <v>308733419.41000003</v>
          </cell>
          <cell r="Y36">
            <v>95882767.280000001</v>
          </cell>
          <cell r="Z36">
            <v>30473419.710000001</v>
          </cell>
          <cell r="AA36">
            <v>14167500</v>
          </cell>
          <cell r="AB36">
            <v>168209732.41999999</v>
          </cell>
        </row>
        <row r="37">
          <cell r="A37">
            <v>124</v>
          </cell>
          <cell r="B37" t="str">
            <v>FONDO MUTUO DE INVERSION DE LOS EMPLEADOS DE PROMOTORA MEDICA LAS AMERICAS</v>
          </cell>
          <cell r="C37">
            <v>3761049837.77</v>
          </cell>
          <cell r="D37">
            <v>1375343792.6300001</v>
          </cell>
          <cell r="E37">
            <v>1058612840.49</v>
          </cell>
          <cell r="F37">
            <v>776012220.01999998</v>
          </cell>
          <cell r="H37">
            <v>776012220.01999998</v>
          </cell>
          <cell r="I37">
            <v>0</v>
          </cell>
          <cell r="L37">
            <v>0</v>
          </cell>
          <cell r="R37">
            <v>1563282033</v>
          </cell>
          <cell r="S37">
            <v>141619932.59</v>
          </cell>
          <cell r="T37">
            <v>3619429905.1799998</v>
          </cell>
          <cell r="U37">
            <v>358409850.06999999</v>
          </cell>
          <cell r="V37">
            <v>348953379.06999999</v>
          </cell>
          <cell r="W37">
            <v>9456471</v>
          </cell>
          <cell r="X37">
            <v>358409850.06999999</v>
          </cell>
          <cell r="Y37">
            <v>148635277.25999999</v>
          </cell>
          <cell r="Z37">
            <v>6849810.1600000001</v>
          </cell>
          <cell r="AA37">
            <v>7602</v>
          </cell>
          <cell r="AB37">
            <v>202917160.65000001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3662869516.5999999</v>
          </cell>
          <cell r="D38">
            <v>1900975892.53</v>
          </cell>
          <cell r="E38">
            <v>1585265524.3</v>
          </cell>
          <cell r="F38">
            <v>6340000</v>
          </cell>
          <cell r="G38">
            <v>6340000</v>
          </cell>
          <cell r="I38">
            <v>529805740</v>
          </cell>
          <cell r="J38">
            <v>23445740</v>
          </cell>
          <cell r="L38">
            <v>506360000</v>
          </cell>
          <cell r="R38">
            <v>1204006900</v>
          </cell>
          <cell r="S38">
            <v>218347640.22999999</v>
          </cell>
          <cell r="T38">
            <v>3444521876.3699999</v>
          </cell>
          <cell r="U38">
            <v>331192122.49000001</v>
          </cell>
          <cell r="V38">
            <v>324941550.60000002</v>
          </cell>
          <cell r="W38">
            <v>6250571.8899999997</v>
          </cell>
          <cell r="X38">
            <v>331192122.49000001</v>
          </cell>
          <cell r="Y38">
            <v>116025387.97</v>
          </cell>
          <cell r="Z38">
            <v>25976883.140000001</v>
          </cell>
          <cell r="AB38">
            <v>189189851.38</v>
          </cell>
        </row>
        <row r="39">
          <cell r="A39">
            <v>23</v>
          </cell>
          <cell r="B39" t="str">
            <v>FONDO MUTUO DE INVERSION DEL PERSONAL DE FABRICATO Y SUS FILIALES - FABRIMUTUO</v>
          </cell>
          <cell r="C39">
            <v>3545303162.1500001</v>
          </cell>
          <cell r="D39">
            <v>802144308.91999996</v>
          </cell>
          <cell r="E39">
            <v>755652824.76999998</v>
          </cell>
          <cell r="F39">
            <v>1969319577.2</v>
          </cell>
          <cell r="H39">
            <v>1969319577.2</v>
          </cell>
          <cell r="I39">
            <v>456200496.13</v>
          </cell>
          <cell r="L39">
            <v>456200496.13</v>
          </cell>
          <cell r="R39">
            <v>111198680</v>
          </cell>
          <cell r="S39">
            <v>31027538.649999999</v>
          </cell>
          <cell r="T39">
            <v>3514275623.5</v>
          </cell>
          <cell r="U39">
            <v>334768480.67000002</v>
          </cell>
          <cell r="V39">
            <v>333964487.82999998</v>
          </cell>
          <cell r="W39">
            <v>803992.84</v>
          </cell>
          <cell r="X39">
            <v>334768480.67000002</v>
          </cell>
          <cell r="Y39">
            <v>78000093.849999994</v>
          </cell>
          <cell r="Z39">
            <v>18357482.190000001</v>
          </cell>
          <cell r="AA39">
            <v>2764208.29</v>
          </cell>
          <cell r="AB39">
            <v>235646696.34</v>
          </cell>
        </row>
        <row r="40">
          <cell r="A40">
            <v>11</v>
          </cell>
          <cell r="B40" t="str">
            <v>FONDO MUTUO DE INVERSION DE COCA - COLA</v>
          </cell>
          <cell r="C40">
            <v>3533025685.7800002</v>
          </cell>
          <cell r="D40">
            <v>138485599.13999999</v>
          </cell>
          <cell r="E40">
            <v>0</v>
          </cell>
          <cell r="F40">
            <v>619782280</v>
          </cell>
          <cell r="H40">
            <v>619782280</v>
          </cell>
          <cell r="I40">
            <v>1937733586.02</v>
          </cell>
          <cell r="J40">
            <v>197138157.75999999</v>
          </cell>
          <cell r="L40">
            <v>1740595428.26</v>
          </cell>
          <cell r="R40">
            <v>824492886</v>
          </cell>
          <cell r="S40">
            <v>106117845.28</v>
          </cell>
          <cell r="T40">
            <v>3426907840.5</v>
          </cell>
          <cell r="U40">
            <v>378347645.08999997</v>
          </cell>
          <cell r="V40">
            <v>369072965.02999997</v>
          </cell>
          <cell r="W40">
            <v>9274680.0600000005</v>
          </cell>
          <cell r="X40">
            <v>378347645.08999997</v>
          </cell>
          <cell r="Y40">
            <v>55848298</v>
          </cell>
          <cell r="Z40">
            <v>14902521.789999999</v>
          </cell>
          <cell r="AB40">
            <v>307596825.30000001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3269942592.8000002</v>
          </cell>
          <cell r="D41">
            <v>149277404.84</v>
          </cell>
          <cell r="E41">
            <v>96442622.730000004</v>
          </cell>
          <cell r="F41">
            <v>664775645</v>
          </cell>
          <cell r="H41">
            <v>664775645</v>
          </cell>
          <cell r="I41">
            <v>1771748004.1300001</v>
          </cell>
          <cell r="J41">
            <v>351880182.44999999</v>
          </cell>
          <cell r="L41">
            <v>1419867821.6800001</v>
          </cell>
          <cell r="R41">
            <v>510124421</v>
          </cell>
          <cell r="S41">
            <v>381148500.49000001</v>
          </cell>
          <cell r="T41">
            <v>2888794092.3099999</v>
          </cell>
          <cell r="U41">
            <v>312522201.24000001</v>
          </cell>
          <cell r="V41">
            <v>312522201.24000001</v>
          </cell>
          <cell r="X41">
            <v>312522201.24000001</v>
          </cell>
          <cell r="Y41">
            <v>91245747.209999993</v>
          </cell>
          <cell r="Z41">
            <v>1573046</v>
          </cell>
          <cell r="AB41">
            <v>219703408.03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2336849837.73</v>
          </cell>
          <cell r="D42">
            <v>1058614375.5700001</v>
          </cell>
          <cell r="E42">
            <v>961423411.86000001</v>
          </cell>
          <cell r="F42">
            <v>333408626.16000003</v>
          </cell>
          <cell r="G42">
            <v>776666.17</v>
          </cell>
          <cell r="H42">
            <v>332631959.99000001</v>
          </cell>
          <cell r="I42">
            <v>452523321.29000002</v>
          </cell>
          <cell r="L42">
            <v>452523321.29000002</v>
          </cell>
          <cell r="R42">
            <v>481786206</v>
          </cell>
          <cell r="S42">
            <v>69276798.400000006</v>
          </cell>
          <cell r="T42">
            <v>2267573039.3299999</v>
          </cell>
          <cell r="U42">
            <v>182023482.43000001</v>
          </cell>
          <cell r="V42">
            <v>182017654.43000001</v>
          </cell>
          <cell r="W42">
            <v>5828</v>
          </cell>
          <cell r="X42">
            <v>182023482.43000001</v>
          </cell>
          <cell r="Y42">
            <v>62638388.43</v>
          </cell>
          <cell r="Z42">
            <v>20974492.390000001</v>
          </cell>
          <cell r="AA42">
            <v>425951.14</v>
          </cell>
          <cell r="AB42">
            <v>97984650.469999999</v>
          </cell>
        </row>
        <row r="43">
          <cell r="A43">
            <v>1</v>
          </cell>
          <cell r="B43" t="str">
            <v>FONDO MUTUO DE INVERSION AGRUPAR</v>
          </cell>
          <cell r="C43">
            <v>2206582766.3499999</v>
          </cell>
          <cell r="D43">
            <v>640846670.36000001</v>
          </cell>
          <cell r="E43">
            <v>583162558.67999995</v>
          </cell>
          <cell r="F43">
            <v>1152404598.3399999</v>
          </cell>
          <cell r="H43">
            <v>1152404598.3399999</v>
          </cell>
          <cell r="I43">
            <v>0</v>
          </cell>
          <cell r="R43">
            <v>325865399</v>
          </cell>
          <cell r="S43">
            <v>40375380.469999999</v>
          </cell>
          <cell r="T43">
            <v>2166207385.8800001</v>
          </cell>
          <cell r="U43">
            <v>59352183.979999997</v>
          </cell>
          <cell r="V43">
            <v>58462425.990000002</v>
          </cell>
          <cell r="W43">
            <v>889757.99</v>
          </cell>
          <cell r="X43">
            <v>59352183.979999997</v>
          </cell>
          <cell r="Y43">
            <v>24430254.399999999</v>
          </cell>
          <cell r="Z43">
            <v>3219860.28</v>
          </cell>
          <cell r="AA43">
            <v>865569.85</v>
          </cell>
          <cell r="AB43">
            <v>30836499.449999999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1755551641.3499999</v>
          </cell>
          <cell r="D44">
            <v>206807629.41999999</v>
          </cell>
          <cell r="E44">
            <v>197719483.69</v>
          </cell>
          <cell r="F44">
            <v>327419764.38</v>
          </cell>
          <cell r="H44">
            <v>327419764.38</v>
          </cell>
          <cell r="I44">
            <v>342319150.53000003</v>
          </cell>
          <cell r="J44">
            <v>72773600.239999995</v>
          </cell>
          <cell r="L44">
            <v>269545550.29000002</v>
          </cell>
          <cell r="R44">
            <v>599265631</v>
          </cell>
          <cell r="S44">
            <v>4193452</v>
          </cell>
          <cell r="T44">
            <v>1751358189.3499999</v>
          </cell>
          <cell r="U44">
            <v>63338675.689999998</v>
          </cell>
          <cell r="V44">
            <v>61598488.670000002</v>
          </cell>
          <cell r="W44">
            <v>1740187.02</v>
          </cell>
          <cell r="X44">
            <v>63338675.689999998</v>
          </cell>
          <cell r="Y44">
            <v>15049692.550000001</v>
          </cell>
          <cell r="Z44">
            <v>1342690.95</v>
          </cell>
          <cell r="AB44">
            <v>46946292.189999998</v>
          </cell>
        </row>
        <row r="45">
          <cell r="A45">
            <v>99</v>
          </cell>
          <cell r="B45" t="str">
            <v>FONDO MUTUO DE INVERSION CONFEDEGAS</v>
          </cell>
          <cell r="C45">
            <v>1580452305.5999999</v>
          </cell>
          <cell r="D45">
            <v>494593086.25999999</v>
          </cell>
          <cell r="E45">
            <v>472059742.36000001</v>
          </cell>
          <cell r="F45">
            <v>109479800</v>
          </cell>
          <cell r="G45">
            <v>279800</v>
          </cell>
          <cell r="H45">
            <v>109200000</v>
          </cell>
          <cell r="I45">
            <v>949662160.24000001</v>
          </cell>
          <cell r="N45">
            <v>949662160.24000001</v>
          </cell>
          <cell r="S45">
            <v>144257134.61000001</v>
          </cell>
          <cell r="T45">
            <v>1436195170.99</v>
          </cell>
          <cell r="U45">
            <v>24963817.25</v>
          </cell>
          <cell r="V45">
            <v>24963817.25</v>
          </cell>
          <cell r="X45">
            <v>24963817.25</v>
          </cell>
          <cell r="Y45">
            <v>5973690.2699999996</v>
          </cell>
          <cell r="Z45">
            <v>276000</v>
          </cell>
          <cell r="AB45">
            <v>18714126.98</v>
          </cell>
        </row>
        <row r="46">
          <cell r="A46">
            <v>60</v>
          </cell>
          <cell r="B46" t="str">
            <v>F.M.I. DE LA  BOLSA DE VALORES DE COLOMBIA Y FILIALES -  FONBOLSA</v>
          </cell>
          <cell r="C46">
            <v>1455177435.3900001</v>
          </cell>
          <cell r="D46">
            <v>125546707.72</v>
          </cell>
          <cell r="E46">
            <v>125452151.59999999</v>
          </cell>
          <cell r="F46">
            <v>21026183.91</v>
          </cell>
          <cell r="G46">
            <v>11471183.91</v>
          </cell>
          <cell r="H46">
            <v>9555000</v>
          </cell>
          <cell r="I46">
            <v>797135383.01999998</v>
          </cell>
          <cell r="M46">
            <v>340408577.43000001</v>
          </cell>
          <cell r="N46">
            <v>456726805.58999997</v>
          </cell>
          <cell r="R46">
            <v>508433530</v>
          </cell>
          <cell r="S46">
            <v>43724538.159999996</v>
          </cell>
          <cell r="T46">
            <v>1411452897.23</v>
          </cell>
          <cell r="U46">
            <v>29330378.109999999</v>
          </cell>
          <cell r="V46">
            <v>29330378.109999999</v>
          </cell>
          <cell r="W46">
            <v>0</v>
          </cell>
          <cell r="X46">
            <v>29330378.109999999</v>
          </cell>
          <cell r="Y46">
            <v>1228787.5</v>
          </cell>
          <cell r="Z46">
            <v>3096218.69</v>
          </cell>
          <cell r="AB46">
            <v>25005371.920000002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1438638025.71</v>
          </cell>
          <cell r="D47">
            <v>322803421.70999998</v>
          </cell>
          <cell r="E47">
            <v>313545000.68000001</v>
          </cell>
          <cell r="F47">
            <v>531863845</v>
          </cell>
          <cell r="G47">
            <v>2341240</v>
          </cell>
          <cell r="H47">
            <v>529522605</v>
          </cell>
          <cell r="I47">
            <v>582548400</v>
          </cell>
          <cell r="J47">
            <v>110451000</v>
          </cell>
          <cell r="L47">
            <v>472097400</v>
          </cell>
          <cell r="S47">
            <v>164945845.71000001</v>
          </cell>
          <cell r="T47">
            <v>1273692180</v>
          </cell>
          <cell r="U47">
            <v>87590017.359999999</v>
          </cell>
          <cell r="V47">
            <v>74579759.799999997</v>
          </cell>
          <cell r="W47">
            <v>13010257.560000001</v>
          </cell>
          <cell r="X47">
            <v>87590017.359999999</v>
          </cell>
          <cell r="Y47">
            <v>13516047</v>
          </cell>
          <cell r="Z47">
            <v>8448792</v>
          </cell>
          <cell r="AB47">
            <v>65625178.359999999</v>
          </cell>
        </row>
        <row r="48">
          <cell r="A48">
            <v>88</v>
          </cell>
          <cell r="B48" t="str">
            <v>FONDO MUTUO DE INVERSION DE LOS EMPLEADOS DE PETROSANTANDER (COLOMBIA) INC</v>
          </cell>
          <cell r="C48">
            <v>1198202084.6400001</v>
          </cell>
          <cell r="D48">
            <v>298438019.13999999</v>
          </cell>
          <cell r="E48">
            <v>284004999.39999998</v>
          </cell>
          <cell r="F48">
            <v>435363648.75999999</v>
          </cell>
          <cell r="G48">
            <v>12797968.76</v>
          </cell>
          <cell r="H48">
            <v>422565680</v>
          </cell>
          <cell r="I48">
            <v>31821643.640000001</v>
          </cell>
          <cell r="K48">
            <v>28042553.350000001</v>
          </cell>
          <cell r="N48">
            <v>3779090.29</v>
          </cell>
          <cell r="R48">
            <v>148800049</v>
          </cell>
          <cell r="S48">
            <v>15174119.52</v>
          </cell>
          <cell r="T48">
            <v>1183027965.1199999</v>
          </cell>
          <cell r="U48">
            <v>46549944.350000001</v>
          </cell>
          <cell r="V48">
            <v>45174718.350000001</v>
          </cell>
          <cell r="W48">
            <v>1375226</v>
          </cell>
          <cell r="X48">
            <v>46549944.350000001</v>
          </cell>
          <cell r="Y48">
            <v>10161996</v>
          </cell>
          <cell r="Z48">
            <v>514005</v>
          </cell>
          <cell r="AA48">
            <v>1883982.67</v>
          </cell>
          <cell r="AB48">
            <v>33989960.68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1045176987</v>
          </cell>
          <cell r="D49">
            <v>174613967</v>
          </cell>
          <cell r="E49">
            <v>32579397</v>
          </cell>
          <cell r="F49">
            <v>591865385</v>
          </cell>
          <cell r="H49">
            <v>591865385</v>
          </cell>
          <cell r="I49">
            <v>0</v>
          </cell>
          <cell r="R49">
            <v>244347622</v>
          </cell>
          <cell r="S49">
            <v>1699713</v>
          </cell>
          <cell r="T49">
            <v>1043477274</v>
          </cell>
          <cell r="U49">
            <v>120771654</v>
          </cell>
          <cell r="V49">
            <v>120771654</v>
          </cell>
          <cell r="W49">
            <v>0</v>
          </cell>
          <cell r="X49">
            <v>120771654</v>
          </cell>
          <cell r="Y49">
            <v>37547207</v>
          </cell>
          <cell r="Z49">
            <v>4557154</v>
          </cell>
          <cell r="AB49">
            <v>78667293</v>
          </cell>
        </row>
        <row r="50">
          <cell r="A50">
            <v>4</v>
          </cell>
          <cell r="B50" t="str">
            <v>FONDO MUTUO DE INVERSION EMPLEADOS DE ASESORES EN VALORES S.A. - ASEVALORES</v>
          </cell>
          <cell r="C50">
            <v>823597558.83000004</v>
          </cell>
          <cell r="D50">
            <v>193916766.55000001</v>
          </cell>
          <cell r="E50">
            <v>193871393.63999999</v>
          </cell>
          <cell r="F50">
            <v>161053000</v>
          </cell>
          <cell r="H50">
            <v>161053000</v>
          </cell>
          <cell r="I50">
            <v>50044913.989999995</v>
          </cell>
          <cell r="J50">
            <v>27977191.309999999</v>
          </cell>
          <cell r="L50">
            <v>22067722.68</v>
          </cell>
          <cell r="R50">
            <v>163017236.72</v>
          </cell>
          <cell r="S50">
            <v>53742423.380000003</v>
          </cell>
          <cell r="T50">
            <v>769855135.45000005</v>
          </cell>
          <cell r="U50">
            <v>44729560.020000003</v>
          </cell>
          <cell r="V50">
            <v>44729560.020000003</v>
          </cell>
          <cell r="X50">
            <v>44729560.020000003</v>
          </cell>
          <cell r="Y50">
            <v>1997060</v>
          </cell>
          <cell r="AA50">
            <v>192142.73</v>
          </cell>
          <cell r="AB50">
            <v>42540357.289999999</v>
          </cell>
        </row>
        <row r="51">
          <cell r="A51">
            <v>123</v>
          </cell>
          <cell r="B51" t="str">
            <v>FONDO MUTUO DE INVERSION EMPRESA COLOMBIANA DE CLAVOS S.A.</v>
          </cell>
          <cell r="C51">
            <v>809454928.79999995</v>
          </cell>
          <cell r="D51">
            <v>326859105.38</v>
          </cell>
          <cell r="E51">
            <v>273642589.5</v>
          </cell>
          <cell r="F51">
            <v>0</v>
          </cell>
          <cell r="I51">
            <v>120725603.22</v>
          </cell>
          <cell r="M51">
            <v>120725603.22</v>
          </cell>
          <cell r="S51">
            <v>73420421.370000005</v>
          </cell>
          <cell r="T51">
            <v>736034507.42999995</v>
          </cell>
          <cell r="U51">
            <v>56203728.859999999</v>
          </cell>
          <cell r="V51">
            <v>56203728.859999999</v>
          </cell>
          <cell r="X51">
            <v>56203728.859999999</v>
          </cell>
          <cell r="Y51">
            <v>13269646</v>
          </cell>
          <cell r="Z51">
            <v>2074848.49</v>
          </cell>
          <cell r="AB51">
            <v>40859234.369999997</v>
          </cell>
        </row>
        <row r="52">
          <cell r="A52">
            <v>43</v>
          </cell>
          <cell r="B52" t="str">
            <v>FONDO MUTUO DE INVERSION DE LOS TRABAJADORES DE EDUARDOÑO S.A. “FOMED”</v>
          </cell>
          <cell r="C52">
            <v>772843526.42999995</v>
          </cell>
          <cell r="D52">
            <v>300609080.47000003</v>
          </cell>
          <cell r="E52">
            <v>202580687.56</v>
          </cell>
          <cell r="F52">
            <v>218699840</v>
          </cell>
          <cell r="H52">
            <v>218699840</v>
          </cell>
          <cell r="I52">
            <v>91635350</v>
          </cell>
          <cell r="J52">
            <v>47499750</v>
          </cell>
          <cell r="L52">
            <v>44135600</v>
          </cell>
          <cell r="R52">
            <v>121394503</v>
          </cell>
          <cell r="S52">
            <v>10442089.35</v>
          </cell>
          <cell r="T52">
            <v>762401437.08000004</v>
          </cell>
          <cell r="U52">
            <v>33733324.799999997</v>
          </cell>
          <cell r="V52">
            <v>33733324.799999997</v>
          </cell>
          <cell r="X52">
            <v>33733324.799999997</v>
          </cell>
          <cell r="Y52">
            <v>17425769.920000002</v>
          </cell>
          <cell r="Z52">
            <v>31743</v>
          </cell>
          <cell r="AA52">
            <v>181398.68</v>
          </cell>
          <cell r="AB52">
            <v>16094413.199999999</v>
          </cell>
        </row>
        <row r="53">
          <cell r="A53">
            <v>19</v>
          </cell>
          <cell r="B53" t="str">
            <v>FONDO MUTUO DE AHORRO E INVERSION ENERMAX</v>
          </cell>
          <cell r="C53">
            <v>750123175.59000003</v>
          </cell>
          <cell r="D53">
            <v>103842848.68000001</v>
          </cell>
          <cell r="E53">
            <v>101716097.56999999</v>
          </cell>
          <cell r="F53">
            <v>446299380</v>
          </cell>
          <cell r="H53">
            <v>446299380</v>
          </cell>
          <cell r="I53">
            <v>20055450</v>
          </cell>
          <cell r="L53">
            <v>20055450</v>
          </cell>
          <cell r="R53">
            <v>145172942</v>
          </cell>
          <cell r="S53">
            <v>62667718.5</v>
          </cell>
          <cell r="T53">
            <v>687455457.09000003</v>
          </cell>
          <cell r="U53">
            <v>64777308.119999997</v>
          </cell>
          <cell r="V53">
            <v>61360863.119999997</v>
          </cell>
          <cell r="W53">
            <v>3416445</v>
          </cell>
          <cell r="X53">
            <v>64777308.119999997</v>
          </cell>
          <cell r="Y53">
            <v>10057745.59</v>
          </cell>
          <cell r="Z53">
            <v>3770209.03</v>
          </cell>
          <cell r="AA53">
            <v>501007.69</v>
          </cell>
          <cell r="AB53">
            <v>50448345.810000002</v>
          </cell>
        </row>
        <row r="54">
          <cell r="A54">
            <v>110</v>
          </cell>
          <cell r="B54" t="str">
            <v>FONDO MUTUO DE INVERSION DE LOS EMPLEADOS  DE PRODUC. DERIVADOS DE LA SAL</v>
          </cell>
          <cell r="C54">
            <v>733360501.45000005</v>
          </cell>
          <cell r="D54">
            <v>397712427.88999999</v>
          </cell>
          <cell r="E54">
            <v>395990668.14999998</v>
          </cell>
          <cell r="F54">
            <v>310526894.56</v>
          </cell>
          <cell r="H54">
            <v>310526894.56</v>
          </cell>
          <cell r="I54">
            <v>0</v>
          </cell>
          <cell r="S54">
            <v>1508213</v>
          </cell>
          <cell r="T54">
            <v>731852288.45000005</v>
          </cell>
          <cell r="U54">
            <v>75581750.459999993</v>
          </cell>
          <cell r="V54">
            <v>38203531.460000001</v>
          </cell>
          <cell r="W54">
            <v>37378219</v>
          </cell>
          <cell r="X54">
            <v>75581750.459999993</v>
          </cell>
          <cell r="Y54">
            <v>4149450</v>
          </cell>
          <cell r="Z54">
            <v>1346711.56</v>
          </cell>
          <cell r="AB54">
            <v>70085588.900000006</v>
          </cell>
        </row>
        <row r="55">
          <cell r="A55">
            <v>83</v>
          </cell>
          <cell r="B55" t="str">
            <v>FONDO MUTUO DE INVERSION DE LOS TRABAJADORES DE ETERNIT COLOMBIANA, ATLANTICO Y PACIFICO - INVERNIT</v>
          </cell>
          <cell r="C55">
            <v>563913214.77999997</v>
          </cell>
          <cell r="D55">
            <v>182501229.63</v>
          </cell>
          <cell r="E55">
            <v>48571278.520000003</v>
          </cell>
          <cell r="F55">
            <v>0</v>
          </cell>
          <cell r="I55">
            <v>133597528.19</v>
          </cell>
          <cell r="K55">
            <v>132697528.19</v>
          </cell>
          <cell r="Q55">
            <v>900000</v>
          </cell>
          <cell r="R55">
            <v>189412928</v>
          </cell>
          <cell r="S55">
            <v>12525894.779999999</v>
          </cell>
          <cell r="T55">
            <v>551387320</v>
          </cell>
          <cell r="U55">
            <v>11797970.039999999</v>
          </cell>
          <cell r="V55">
            <v>11498035.470000001</v>
          </cell>
          <cell r="W55">
            <v>299934.57</v>
          </cell>
          <cell r="X55">
            <v>11797970.039999999</v>
          </cell>
          <cell r="Y55">
            <v>8603910</v>
          </cell>
          <cell r="Z55">
            <v>446021.94</v>
          </cell>
          <cell r="AA55">
            <v>297650.32</v>
          </cell>
          <cell r="AB55">
            <v>2450387.7799999998</v>
          </cell>
        </row>
        <row r="56">
          <cell r="A56">
            <v>92</v>
          </cell>
          <cell r="B56" t="str">
            <v>FONDO MUTUO DE INVERSION DE LOS EMPLEADOS DE QBE SEGUROS S.A.</v>
          </cell>
          <cell r="C56">
            <v>525702539.70999998</v>
          </cell>
          <cell r="D56">
            <v>247405259.03999999</v>
          </cell>
          <cell r="E56">
            <v>180821289.81999999</v>
          </cell>
          <cell r="F56">
            <v>7499700</v>
          </cell>
          <cell r="H56">
            <v>7499700</v>
          </cell>
          <cell r="I56">
            <v>141738410.43000001</v>
          </cell>
          <cell r="L56">
            <v>141738410.43000001</v>
          </cell>
          <cell r="R56">
            <v>124277133</v>
          </cell>
          <cell r="S56">
            <v>9955898.0299999993</v>
          </cell>
          <cell r="T56">
            <v>515746641.68000001</v>
          </cell>
          <cell r="U56">
            <v>13012204.619999999</v>
          </cell>
          <cell r="V56">
            <v>12949204.619999999</v>
          </cell>
          <cell r="W56">
            <v>63000</v>
          </cell>
          <cell r="X56">
            <v>13012204.619999999</v>
          </cell>
          <cell r="Y56">
            <v>6552437.4500000002</v>
          </cell>
          <cell r="Z56">
            <v>479065.72</v>
          </cell>
          <cell r="AB56">
            <v>5980701.4500000002</v>
          </cell>
        </row>
        <row r="57">
          <cell r="A57">
            <v>24</v>
          </cell>
          <cell r="B57" t="str">
            <v>FONDO MUTUO DE INVERSION UNION DE ASEGURADORES COLOMBIANOS- FASECOLDA</v>
          </cell>
          <cell r="C57">
            <v>457182699.82999998</v>
          </cell>
          <cell r="D57">
            <v>326425831.13999999</v>
          </cell>
          <cell r="E57">
            <v>326425831.13999999</v>
          </cell>
          <cell r="F57">
            <v>0</v>
          </cell>
          <cell r="I57">
            <v>120814885.87</v>
          </cell>
          <cell r="J57">
            <v>67378676.109999999</v>
          </cell>
          <cell r="L57">
            <v>53436209.759999998</v>
          </cell>
          <cell r="S57">
            <v>48110105</v>
          </cell>
          <cell r="T57">
            <v>409072594.82999998</v>
          </cell>
          <cell r="U57">
            <v>6778404.3200000003</v>
          </cell>
          <cell r="V57">
            <v>6778404.3200000003</v>
          </cell>
          <cell r="X57">
            <v>6778404.3200000003</v>
          </cell>
          <cell r="Y57">
            <v>2544364.65</v>
          </cell>
          <cell r="Z57">
            <v>386129.84</v>
          </cell>
          <cell r="AA57">
            <v>0</v>
          </cell>
          <cell r="AB57">
            <v>3847909.83</v>
          </cell>
        </row>
        <row r="58">
          <cell r="C58">
            <v>788912238674.62988</v>
          </cell>
          <cell r="D58">
            <v>103268478622.19</v>
          </cell>
          <cell r="E58">
            <v>91399468273.289978</v>
          </cell>
          <cell r="F58">
            <v>264656468921.64001</v>
          </cell>
          <cell r="G58">
            <v>4243426488.9500008</v>
          </cell>
          <cell r="H58">
            <v>260413042432.69</v>
          </cell>
          <cell r="I58">
            <v>314343912198.53998</v>
          </cell>
          <cell r="J58">
            <v>71263745767.419983</v>
          </cell>
          <cell r="K58">
            <v>1069190189.47</v>
          </cell>
          <cell r="L58">
            <v>211272908926.41003</v>
          </cell>
          <cell r="M58">
            <v>4691820254.4000006</v>
          </cell>
          <cell r="N58">
            <v>14614956442.76</v>
          </cell>
          <cell r="O58">
            <v>1373462000</v>
          </cell>
          <cell r="P58">
            <v>10056928618.08</v>
          </cell>
          <cell r="Q58">
            <v>900000</v>
          </cell>
          <cell r="R58">
            <v>99394253157.039993</v>
          </cell>
          <cell r="S58">
            <v>40244834828.139984</v>
          </cell>
          <cell r="T58">
            <v>748667403846.48975</v>
          </cell>
          <cell r="U58">
            <v>90532660010.27002</v>
          </cell>
          <cell r="V58">
            <v>87043770104.130005</v>
          </cell>
          <cell r="W58">
            <v>3488889906.1400003</v>
          </cell>
          <cell r="X58">
            <v>90532660010.27002</v>
          </cell>
          <cell r="Y58">
            <v>12977655733.340002</v>
          </cell>
          <cell r="Z58">
            <v>4879755494.079999</v>
          </cell>
          <cell r="AA58">
            <v>876373287.41999996</v>
          </cell>
          <cell r="AB58">
            <v>71798875495.429947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2022"/>
      <sheetName val="Febrero2022"/>
      <sheetName val="Enero2022"/>
      <sheetName val="Dic2021"/>
      <sheetName val="TotalMarzo2022"/>
    </sheetNames>
    <sheetDataSet>
      <sheetData sheetId="0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220306.78</v>
          </cell>
          <cell r="G9">
            <v>202134.57</v>
          </cell>
          <cell r="H9">
            <v>16479.080000000002</v>
          </cell>
          <cell r="I9">
            <v>5865.5</v>
          </cell>
          <cell r="J9">
            <v>246.94</v>
          </cell>
          <cell r="K9">
            <v>214189.91</v>
          </cell>
          <cell r="L9">
            <v>142152.81</v>
          </cell>
          <cell r="M9">
            <v>68922.66</v>
          </cell>
          <cell r="N9">
            <v>0</v>
          </cell>
          <cell r="O9">
            <v>68922.66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4.24</v>
          </cell>
          <cell r="U9">
            <v>4.24</v>
          </cell>
          <cell r="V9">
            <v>0</v>
          </cell>
          <cell r="W9">
            <v>16479.080000000002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87602.61</v>
          </cell>
          <cell r="G10">
            <v>88278.33</v>
          </cell>
          <cell r="H10">
            <v>-795.69</v>
          </cell>
          <cell r="I10">
            <v>2630.76</v>
          </cell>
          <cell r="J10">
            <v>1209.3900000000001</v>
          </cell>
          <cell r="K10">
            <v>83762.209999999992</v>
          </cell>
          <cell r="L10">
            <v>11981.06</v>
          </cell>
          <cell r="M10">
            <v>71781.149999999994</v>
          </cell>
          <cell r="N10">
            <v>0</v>
          </cell>
          <cell r="O10">
            <v>71781.149999999994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697.68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85640.65</v>
          </cell>
          <cell r="G11">
            <v>79161.460000000006</v>
          </cell>
          <cell r="H11">
            <v>6330.15</v>
          </cell>
          <cell r="I11">
            <v>1057.02</v>
          </cell>
          <cell r="J11">
            <v>1.94</v>
          </cell>
          <cell r="K11">
            <v>84581.59</v>
          </cell>
          <cell r="L11">
            <v>69533.83</v>
          </cell>
          <cell r="M11">
            <v>11176.53</v>
          </cell>
          <cell r="N11">
            <v>0</v>
          </cell>
          <cell r="O11">
            <v>11176.53</v>
          </cell>
          <cell r="P11">
            <v>3871.23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7444.92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66270.42</v>
          </cell>
          <cell r="G12">
            <v>62857.13</v>
          </cell>
          <cell r="H12">
            <v>577.28</v>
          </cell>
          <cell r="I12">
            <v>1790.35</v>
          </cell>
          <cell r="J12">
            <v>30514.84</v>
          </cell>
          <cell r="K12">
            <v>33833.58</v>
          </cell>
          <cell r="L12">
            <v>11459.04</v>
          </cell>
          <cell r="M12">
            <v>22374.54</v>
          </cell>
          <cell r="N12">
            <v>0</v>
          </cell>
          <cell r="O12">
            <v>22374.54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2.56</v>
          </cell>
          <cell r="U12">
            <v>2.56</v>
          </cell>
          <cell r="V12">
            <v>0</v>
          </cell>
          <cell r="W12">
            <v>577.28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64898.05</v>
          </cell>
          <cell r="G13">
            <v>63728.31</v>
          </cell>
          <cell r="H13">
            <v>461.72</v>
          </cell>
          <cell r="I13">
            <v>660.99</v>
          </cell>
          <cell r="J13">
            <v>14784.83</v>
          </cell>
          <cell r="K13">
            <v>49452.229999999996</v>
          </cell>
          <cell r="L13">
            <v>41510.1</v>
          </cell>
          <cell r="M13">
            <v>2813.32</v>
          </cell>
          <cell r="N13">
            <v>1557.22</v>
          </cell>
          <cell r="O13">
            <v>4370.54</v>
          </cell>
          <cell r="P13">
            <v>3571.59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1987.47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45382.04</v>
          </cell>
          <cell r="G14">
            <v>44725.24</v>
          </cell>
          <cell r="H14">
            <v>476.21</v>
          </cell>
          <cell r="I14">
            <v>1553.23</v>
          </cell>
          <cell r="J14">
            <v>22644.79</v>
          </cell>
          <cell r="K14">
            <v>21157.77</v>
          </cell>
          <cell r="L14">
            <v>5806.75</v>
          </cell>
          <cell r="M14">
            <v>15249.16</v>
          </cell>
          <cell r="N14">
            <v>0</v>
          </cell>
          <cell r="O14">
            <v>15249.16</v>
          </cell>
          <cell r="P14">
            <v>0</v>
          </cell>
          <cell r="Q14">
            <v>101.86</v>
          </cell>
          <cell r="R14">
            <v>0</v>
          </cell>
          <cell r="S14">
            <v>0</v>
          </cell>
          <cell r="T14">
            <v>26.05</v>
          </cell>
          <cell r="U14">
            <v>9.32</v>
          </cell>
          <cell r="V14">
            <v>16.73</v>
          </cell>
          <cell r="W14">
            <v>439.02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39803.660000000003</v>
          </cell>
          <cell r="G15">
            <v>39553.14</v>
          </cell>
          <cell r="H15">
            <v>-114.24</v>
          </cell>
          <cell r="I15">
            <v>5.93</v>
          </cell>
          <cell r="J15">
            <v>5684.55</v>
          </cell>
          <cell r="K15">
            <v>34113.18</v>
          </cell>
          <cell r="L15">
            <v>3298.02</v>
          </cell>
          <cell r="M15">
            <v>30815.16</v>
          </cell>
          <cell r="N15">
            <v>0</v>
          </cell>
          <cell r="O15">
            <v>30815.16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-114.24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39360.46</v>
          </cell>
          <cell r="G16">
            <v>35497.53</v>
          </cell>
          <cell r="H16">
            <v>1602.7</v>
          </cell>
          <cell r="I16">
            <v>209.88</v>
          </cell>
          <cell r="J16">
            <v>18594.66</v>
          </cell>
          <cell r="K16">
            <v>20555.73</v>
          </cell>
          <cell r="L16">
            <v>16603.38</v>
          </cell>
          <cell r="M16">
            <v>3952.35</v>
          </cell>
          <cell r="N16">
            <v>0</v>
          </cell>
          <cell r="O16">
            <v>3952.35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1602.7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39022.379999999997</v>
          </cell>
          <cell r="G17">
            <v>38128.15</v>
          </cell>
          <cell r="H17">
            <v>340.03</v>
          </cell>
          <cell r="I17">
            <v>2314.85</v>
          </cell>
          <cell r="J17">
            <v>16981.060000000001</v>
          </cell>
          <cell r="K17">
            <v>19726.009999999998</v>
          </cell>
          <cell r="L17">
            <v>374.76</v>
          </cell>
          <cell r="M17">
            <v>19351.25</v>
          </cell>
          <cell r="N17">
            <v>0</v>
          </cell>
          <cell r="O17">
            <v>19351.25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340.03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37239.96</v>
          </cell>
          <cell r="G18">
            <v>37551.879999999997</v>
          </cell>
          <cell r="H18">
            <v>-419.32</v>
          </cell>
          <cell r="I18">
            <v>1523.01</v>
          </cell>
          <cell r="J18">
            <v>5266.8</v>
          </cell>
          <cell r="K18">
            <v>30450.059999999998</v>
          </cell>
          <cell r="L18">
            <v>13461.17</v>
          </cell>
          <cell r="M18">
            <v>14420.14</v>
          </cell>
          <cell r="N18">
            <v>0</v>
          </cell>
          <cell r="O18">
            <v>14420.14</v>
          </cell>
          <cell r="P18">
            <v>2568.75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476.61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35397.160000000003</v>
          </cell>
          <cell r="G19">
            <v>33736.51</v>
          </cell>
          <cell r="H19">
            <v>734.76</v>
          </cell>
          <cell r="I19">
            <v>998.76</v>
          </cell>
          <cell r="J19">
            <v>12048.32</v>
          </cell>
          <cell r="K19">
            <v>22332.400000000001</v>
          </cell>
          <cell r="L19">
            <v>0.38</v>
          </cell>
          <cell r="M19">
            <v>3853.55</v>
          </cell>
          <cell r="N19">
            <v>18025.5</v>
          </cell>
          <cell r="O19">
            <v>21879.05</v>
          </cell>
          <cell r="P19">
            <v>0</v>
          </cell>
          <cell r="Q19">
            <v>452.97</v>
          </cell>
          <cell r="R19">
            <v>0</v>
          </cell>
          <cell r="S19">
            <v>0</v>
          </cell>
          <cell r="T19">
            <v>16.68</v>
          </cell>
          <cell r="U19">
            <v>13.72</v>
          </cell>
          <cell r="V19">
            <v>2.96</v>
          </cell>
          <cell r="W19">
            <v>84.32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32406.42</v>
          </cell>
          <cell r="G20">
            <v>30451.31</v>
          </cell>
          <cell r="H20">
            <v>1047.78</v>
          </cell>
          <cell r="I20">
            <v>13.28</v>
          </cell>
          <cell r="J20">
            <v>9570.48</v>
          </cell>
          <cell r="K20">
            <v>22809.72</v>
          </cell>
          <cell r="L20">
            <v>14009.08</v>
          </cell>
          <cell r="M20">
            <v>8800.64</v>
          </cell>
          <cell r="N20">
            <v>0</v>
          </cell>
          <cell r="O20">
            <v>8800.64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1047.78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27868.15</v>
          </cell>
          <cell r="G21">
            <v>27316.81</v>
          </cell>
          <cell r="H21">
            <v>417.65</v>
          </cell>
          <cell r="I21">
            <v>205.19</v>
          </cell>
          <cell r="J21">
            <v>3033.11</v>
          </cell>
          <cell r="K21">
            <v>24581.71</v>
          </cell>
          <cell r="L21">
            <v>1121.92</v>
          </cell>
          <cell r="M21">
            <v>7446.37</v>
          </cell>
          <cell r="N21">
            <v>16013.42</v>
          </cell>
          <cell r="O21">
            <v>23459.79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47.14</v>
          </cell>
          <cell r="U21">
            <v>1.08</v>
          </cell>
          <cell r="V21">
            <v>46.06</v>
          </cell>
          <cell r="W21">
            <v>312.86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27507.7</v>
          </cell>
          <cell r="G22">
            <v>26869.72</v>
          </cell>
          <cell r="H22">
            <v>453.21</v>
          </cell>
          <cell r="I22">
            <v>0.2</v>
          </cell>
          <cell r="J22">
            <v>4870.88</v>
          </cell>
          <cell r="K22">
            <v>22636.629999999997</v>
          </cell>
          <cell r="L22">
            <v>4534.46</v>
          </cell>
          <cell r="M22">
            <v>16875.68</v>
          </cell>
          <cell r="N22">
            <v>0</v>
          </cell>
          <cell r="O22">
            <v>16875.68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297.72000000000003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25890.68</v>
          </cell>
          <cell r="G23">
            <v>26464.46</v>
          </cell>
          <cell r="H23">
            <v>-607.44000000000005</v>
          </cell>
          <cell r="I23">
            <v>42.16</v>
          </cell>
          <cell r="J23">
            <v>3805.15</v>
          </cell>
          <cell r="K23">
            <v>22043.08</v>
          </cell>
          <cell r="L23">
            <v>677.36</v>
          </cell>
          <cell r="M23">
            <v>16813.41</v>
          </cell>
          <cell r="N23">
            <v>4552.3100000000004</v>
          </cell>
          <cell r="O23">
            <v>21365.72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-266.22000000000003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25683.13</v>
          </cell>
          <cell r="G24">
            <v>24410.75</v>
          </cell>
          <cell r="H24">
            <v>1144.07</v>
          </cell>
          <cell r="I24">
            <v>12.16</v>
          </cell>
          <cell r="J24">
            <v>37.409999999999997</v>
          </cell>
          <cell r="K24">
            <v>25633.559999999998</v>
          </cell>
          <cell r="L24">
            <v>11217.47</v>
          </cell>
          <cell r="M24">
            <v>14416.09</v>
          </cell>
          <cell r="N24">
            <v>0</v>
          </cell>
          <cell r="O24">
            <v>14416.09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1108.57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23636.26</v>
          </cell>
          <cell r="G25">
            <v>22972.44</v>
          </cell>
          <cell r="H25">
            <v>499.5</v>
          </cell>
          <cell r="I25">
            <v>125.05</v>
          </cell>
          <cell r="J25">
            <v>15.86</v>
          </cell>
          <cell r="K25">
            <v>23495.34</v>
          </cell>
          <cell r="L25">
            <v>12383.02</v>
          </cell>
          <cell r="M25">
            <v>11112.32</v>
          </cell>
          <cell r="N25">
            <v>0</v>
          </cell>
          <cell r="O25">
            <v>11112.32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499.5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20997.32</v>
          </cell>
          <cell r="G26">
            <v>20723.32</v>
          </cell>
          <cell r="H26">
            <v>169.74</v>
          </cell>
          <cell r="I26">
            <v>1924.68</v>
          </cell>
          <cell r="J26">
            <v>1750.97</v>
          </cell>
          <cell r="K26">
            <v>17320.900000000001</v>
          </cell>
          <cell r="L26">
            <v>4413.3900000000003</v>
          </cell>
          <cell r="M26">
            <v>12067.65</v>
          </cell>
          <cell r="N26">
            <v>0</v>
          </cell>
          <cell r="O26">
            <v>12067.65</v>
          </cell>
          <cell r="P26">
            <v>839.86</v>
          </cell>
          <cell r="Q26">
            <v>0</v>
          </cell>
          <cell r="R26">
            <v>0</v>
          </cell>
          <cell r="S26">
            <v>0</v>
          </cell>
          <cell r="T26">
            <v>0.78</v>
          </cell>
          <cell r="U26">
            <v>0</v>
          </cell>
          <cell r="V26">
            <v>0.78</v>
          </cell>
          <cell r="W26">
            <v>169.74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16743.490000000002</v>
          </cell>
          <cell r="G27">
            <v>16338.73</v>
          </cell>
          <cell r="H27">
            <v>156.66999999999999</v>
          </cell>
          <cell r="I27">
            <v>51.15</v>
          </cell>
          <cell r="J27">
            <v>3962.55</v>
          </cell>
          <cell r="K27">
            <v>12729.69</v>
          </cell>
          <cell r="L27">
            <v>2076.67</v>
          </cell>
          <cell r="M27">
            <v>10653.02</v>
          </cell>
          <cell r="N27">
            <v>0</v>
          </cell>
          <cell r="O27">
            <v>10653.02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156.66999999999999</v>
          </cell>
        </row>
        <row r="28">
          <cell r="C28" t="str">
            <v>MI FUTURO</v>
          </cell>
          <cell r="D28" t="str">
            <v>COPSERVIR LTDA</v>
          </cell>
          <cell r="E28" t="str">
            <v>CALI</v>
          </cell>
          <cell r="F28">
            <v>16588.07</v>
          </cell>
          <cell r="G28">
            <v>16241.75</v>
          </cell>
          <cell r="H28">
            <v>323.45</v>
          </cell>
          <cell r="I28">
            <v>287.98</v>
          </cell>
          <cell r="J28">
            <v>2917.67</v>
          </cell>
          <cell r="K28">
            <v>13380.84</v>
          </cell>
          <cell r="L28">
            <v>3769.55</v>
          </cell>
          <cell r="M28">
            <v>9611.2900000000009</v>
          </cell>
          <cell r="N28">
            <v>0</v>
          </cell>
          <cell r="O28">
            <v>9611.2900000000009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1.58</v>
          </cell>
          <cell r="U28">
            <v>1.58</v>
          </cell>
          <cell r="V28">
            <v>0</v>
          </cell>
          <cell r="W28">
            <v>159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15146.57</v>
          </cell>
          <cell r="G29">
            <v>14467.41</v>
          </cell>
          <cell r="H29">
            <v>610.34</v>
          </cell>
          <cell r="I29">
            <v>1.08</v>
          </cell>
          <cell r="J29">
            <v>13.38</v>
          </cell>
          <cell r="K29">
            <v>15132.11</v>
          </cell>
          <cell r="L29">
            <v>6478.63</v>
          </cell>
          <cell r="M29">
            <v>8653.48</v>
          </cell>
          <cell r="N29">
            <v>0</v>
          </cell>
          <cell r="O29">
            <v>8653.48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636.79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14721.73</v>
          </cell>
          <cell r="G30">
            <v>15118.04</v>
          </cell>
          <cell r="H30">
            <v>-555.32000000000005</v>
          </cell>
          <cell r="I30">
            <v>143.44</v>
          </cell>
          <cell r="J30">
            <v>1612.07</v>
          </cell>
          <cell r="K30">
            <v>12961.07</v>
          </cell>
          <cell r="L30">
            <v>8426.3799999999992</v>
          </cell>
          <cell r="M30">
            <v>3955.65</v>
          </cell>
          <cell r="N30">
            <v>532.77</v>
          </cell>
          <cell r="O30">
            <v>4488.42</v>
          </cell>
          <cell r="P30">
            <v>0</v>
          </cell>
          <cell r="Q30">
            <v>46.27</v>
          </cell>
          <cell r="R30">
            <v>0</v>
          </cell>
          <cell r="S30">
            <v>0</v>
          </cell>
          <cell r="T30">
            <v>5.1400000000000006</v>
          </cell>
          <cell r="U30">
            <v>3.37</v>
          </cell>
          <cell r="V30">
            <v>1.77</v>
          </cell>
          <cell r="W30">
            <v>175.93</v>
          </cell>
        </row>
        <row r="31">
          <cell r="C31" t="str">
            <v>COLMOTORES</v>
          </cell>
          <cell r="D31" t="str">
            <v>GENERAL MOTORS COLMOTORES</v>
          </cell>
          <cell r="E31" t="str">
            <v>BOGOTA</v>
          </cell>
          <cell r="F31">
            <v>12354.11</v>
          </cell>
          <cell r="G31">
            <v>11735.79</v>
          </cell>
          <cell r="H31">
            <v>81.91</v>
          </cell>
          <cell r="I31">
            <v>353.41</v>
          </cell>
          <cell r="J31">
            <v>4475.74</v>
          </cell>
          <cell r="K31">
            <v>7524.9599999999991</v>
          </cell>
          <cell r="L31">
            <v>1743.06</v>
          </cell>
          <cell r="M31">
            <v>5781.9</v>
          </cell>
          <cell r="N31">
            <v>0</v>
          </cell>
          <cell r="O31">
            <v>5781.9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81.91</v>
          </cell>
        </row>
        <row r="32">
          <cell r="C32" t="str">
            <v>PETROMECL</v>
          </cell>
          <cell r="D32" t="str">
            <v>MANSAROVAR ENERGY COLOMBIA LTDA</v>
          </cell>
          <cell r="E32" t="str">
            <v>BOGOTA</v>
          </cell>
          <cell r="F32">
            <v>12148.91</v>
          </cell>
          <cell r="G32">
            <v>12224.69</v>
          </cell>
          <cell r="H32">
            <v>-91.64</v>
          </cell>
          <cell r="I32">
            <v>598.28</v>
          </cell>
          <cell r="J32">
            <v>1883.58</v>
          </cell>
          <cell r="K32">
            <v>9667.0499999999993</v>
          </cell>
          <cell r="L32">
            <v>9.5299999999999994</v>
          </cell>
          <cell r="M32">
            <v>8137.95</v>
          </cell>
          <cell r="N32">
            <v>0</v>
          </cell>
          <cell r="O32">
            <v>8137.95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30.36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11552.84</v>
          </cell>
          <cell r="G33">
            <v>11263.42</v>
          </cell>
          <cell r="H33">
            <v>226.65</v>
          </cell>
          <cell r="I33">
            <v>6.81</v>
          </cell>
          <cell r="J33">
            <v>1689.44</v>
          </cell>
          <cell r="K33">
            <v>9856.59</v>
          </cell>
          <cell r="L33">
            <v>5315.57</v>
          </cell>
          <cell r="M33">
            <v>4541.0200000000004</v>
          </cell>
          <cell r="N33">
            <v>0</v>
          </cell>
          <cell r="O33">
            <v>4541.0200000000004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226.65</v>
          </cell>
        </row>
        <row r="34">
          <cell r="C34" t="str">
            <v>FONDOBANEQ</v>
          </cell>
          <cell r="D34" t="str">
            <v>BANCO TEQUENDAMA</v>
          </cell>
          <cell r="E34" t="str">
            <v>BOGOTA</v>
          </cell>
          <cell r="F34">
            <v>11291.65</v>
          </cell>
          <cell r="G34">
            <v>11002.05</v>
          </cell>
          <cell r="H34">
            <v>27.91</v>
          </cell>
          <cell r="I34">
            <v>1149.1500000000001</v>
          </cell>
          <cell r="J34">
            <v>1999.73</v>
          </cell>
          <cell r="K34">
            <v>8134.2999999999993</v>
          </cell>
          <cell r="L34">
            <v>2544.3000000000002</v>
          </cell>
          <cell r="M34">
            <v>2519.52</v>
          </cell>
          <cell r="N34">
            <v>0</v>
          </cell>
          <cell r="O34">
            <v>2519.52</v>
          </cell>
          <cell r="P34">
            <v>0</v>
          </cell>
          <cell r="Q34">
            <v>0</v>
          </cell>
          <cell r="R34">
            <v>3070.48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200.48</v>
          </cell>
        </row>
        <row r="35">
          <cell r="C35" t="str">
            <v>FIMPREVI</v>
          </cell>
          <cell r="D35" t="str">
            <v>SEGUROS LA PREVISORA</v>
          </cell>
          <cell r="E35" t="str">
            <v>BOGOTA</v>
          </cell>
          <cell r="F35">
            <v>11155.01</v>
          </cell>
          <cell r="G35">
            <v>11410.03</v>
          </cell>
          <cell r="H35">
            <v>-323.3</v>
          </cell>
          <cell r="I35">
            <v>135.05000000000001</v>
          </cell>
          <cell r="J35">
            <v>2993.9</v>
          </cell>
          <cell r="K35">
            <v>8008.04</v>
          </cell>
          <cell r="L35">
            <v>460.95</v>
          </cell>
          <cell r="M35">
            <v>7507.52</v>
          </cell>
          <cell r="N35">
            <v>0</v>
          </cell>
          <cell r="O35">
            <v>7507.52</v>
          </cell>
          <cell r="P35">
            <v>0</v>
          </cell>
          <cell r="Q35">
            <v>39.57</v>
          </cell>
          <cell r="R35">
            <v>0</v>
          </cell>
          <cell r="S35">
            <v>0</v>
          </cell>
          <cell r="T35">
            <v>17.920000000000002</v>
          </cell>
          <cell r="U35">
            <v>0</v>
          </cell>
          <cell r="V35">
            <v>17.920000000000002</v>
          </cell>
          <cell r="W35">
            <v>-144.53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10577.83</v>
          </cell>
          <cell r="G36">
            <v>10271.01</v>
          </cell>
          <cell r="H36">
            <v>194.25</v>
          </cell>
          <cell r="I36">
            <v>304.7</v>
          </cell>
          <cell r="J36">
            <v>2884.8</v>
          </cell>
          <cell r="K36">
            <v>7325.17</v>
          </cell>
          <cell r="L36">
            <v>3245.5</v>
          </cell>
          <cell r="M36">
            <v>4079.67</v>
          </cell>
          <cell r="N36">
            <v>0</v>
          </cell>
          <cell r="O36">
            <v>4079.67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160.9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9597.92</v>
          </cell>
          <cell r="G37">
            <v>9631.85</v>
          </cell>
          <cell r="H37">
            <v>0</v>
          </cell>
          <cell r="I37">
            <v>7.6</v>
          </cell>
          <cell r="J37">
            <v>2047.46</v>
          </cell>
          <cell r="K37">
            <v>7541.68</v>
          </cell>
          <cell r="L37">
            <v>2075.8000000000002</v>
          </cell>
          <cell r="M37">
            <v>2968.49</v>
          </cell>
          <cell r="N37">
            <v>2488.6</v>
          </cell>
          <cell r="O37">
            <v>5457.09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1.18</v>
          </cell>
          <cell r="U37">
            <v>1.18</v>
          </cell>
          <cell r="V37">
            <v>0</v>
          </cell>
          <cell r="W37">
            <v>67.459999999999994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7181.89</v>
          </cell>
          <cell r="G38">
            <v>7025.8</v>
          </cell>
          <cell r="H38">
            <v>0.98</v>
          </cell>
          <cell r="I38">
            <v>9.77</v>
          </cell>
          <cell r="J38">
            <v>1213.8</v>
          </cell>
          <cell r="K38">
            <v>5958.11</v>
          </cell>
          <cell r="L38">
            <v>1221.68</v>
          </cell>
          <cell r="M38">
            <v>0</v>
          </cell>
          <cell r="N38">
            <v>4723.9799999999996</v>
          </cell>
          <cell r="O38">
            <v>4723.9799999999996</v>
          </cell>
          <cell r="P38">
            <v>0</v>
          </cell>
          <cell r="Q38">
            <v>12.45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97.5</v>
          </cell>
        </row>
        <row r="39">
          <cell r="C39" t="str">
            <v>FONAMERICAS</v>
          </cell>
          <cell r="D39" t="str">
            <v>PROMOTORA MEDICA LAS AMERICAS</v>
          </cell>
          <cell r="E39" t="str">
            <v>MEDELLIN</v>
          </cell>
          <cell r="F39">
            <v>6827.05</v>
          </cell>
          <cell r="G39">
            <v>6730.56</v>
          </cell>
          <cell r="H39">
            <v>72.180000000000007</v>
          </cell>
          <cell r="I39">
            <v>334.09</v>
          </cell>
          <cell r="J39">
            <v>2844.85</v>
          </cell>
          <cell r="K39">
            <v>3659.24</v>
          </cell>
          <cell r="L39">
            <v>2641.99</v>
          </cell>
          <cell r="M39">
            <v>1010.74</v>
          </cell>
          <cell r="N39">
            <v>0</v>
          </cell>
          <cell r="O39">
            <v>1010.74</v>
          </cell>
          <cell r="P39">
            <v>0</v>
          </cell>
          <cell r="Q39">
            <v>0</v>
          </cell>
          <cell r="R39">
            <v>0</v>
          </cell>
          <cell r="S39">
            <v>6.51</v>
          </cell>
          <cell r="T39">
            <v>1.69</v>
          </cell>
          <cell r="U39">
            <v>1.69</v>
          </cell>
          <cell r="V39">
            <v>0</v>
          </cell>
          <cell r="W39">
            <v>72.180000000000007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6518.22</v>
          </cell>
          <cell r="G40">
            <v>6427.73</v>
          </cell>
          <cell r="H40">
            <v>81.42</v>
          </cell>
          <cell r="I40">
            <v>441.34</v>
          </cell>
          <cell r="J40">
            <v>644.37</v>
          </cell>
          <cell r="K40">
            <v>5432.51</v>
          </cell>
          <cell r="L40">
            <v>2224.04</v>
          </cell>
          <cell r="M40">
            <v>3208.47</v>
          </cell>
          <cell r="N40">
            <v>0</v>
          </cell>
          <cell r="O40">
            <v>3208.47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213.56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6215.98</v>
          </cell>
          <cell r="G41">
            <v>6140.63</v>
          </cell>
          <cell r="H41">
            <v>57.66</v>
          </cell>
          <cell r="I41">
            <v>15.81</v>
          </cell>
          <cell r="J41">
            <v>104.66</v>
          </cell>
          <cell r="K41">
            <v>6095.0099999999993</v>
          </cell>
          <cell r="L41">
            <v>4893.6899999999996</v>
          </cell>
          <cell r="M41">
            <v>1201.32</v>
          </cell>
          <cell r="N41">
            <v>0</v>
          </cell>
          <cell r="O41">
            <v>1201.32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302.58999999999997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5108.83</v>
          </cell>
          <cell r="G42">
            <v>5356.48</v>
          </cell>
          <cell r="H42">
            <v>-271.45999999999998</v>
          </cell>
          <cell r="I42">
            <v>47.74</v>
          </cell>
          <cell r="J42">
            <v>763.7</v>
          </cell>
          <cell r="K42">
            <v>4297.1900000000005</v>
          </cell>
          <cell r="L42">
            <v>719.79</v>
          </cell>
          <cell r="M42">
            <v>3577.4</v>
          </cell>
          <cell r="N42">
            <v>0</v>
          </cell>
          <cell r="O42">
            <v>3577.4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-50.24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5026.53</v>
          </cell>
          <cell r="G43">
            <v>5054.21</v>
          </cell>
          <cell r="H43">
            <v>-63.93</v>
          </cell>
          <cell r="I43">
            <v>110.72</v>
          </cell>
          <cell r="J43">
            <v>1582.01</v>
          </cell>
          <cell r="K43">
            <v>3331.2799999999997</v>
          </cell>
          <cell r="L43">
            <v>927.29</v>
          </cell>
          <cell r="M43">
            <v>2326.39</v>
          </cell>
          <cell r="N43">
            <v>0</v>
          </cell>
          <cell r="O43">
            <v>2326.39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2.52</v>
          </cell>
          <cell r="U43">
            <v>1.73</v>
          </cell>
          <cell r="V43">
            <v>0.79</v>
          </cell>
          <cell r="W43">
            <v>39.200000000000003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4957.24</v>
          </cell>
          <cell r="G44">
            <v>4925.3999999999996</v>
          </cell>
          <cell r="H44">
            <v>0</v>
          </cell>
          <cell r="I44">
            <v>243.24</v>
          </cell>
          <cell r="J44">
            <v>845.93</v>
          </cell>
          <cell r="K44">
            <v>3868.08</v>
          </cell>
          <cell r="L44">
            <v>502.2</v>
          </cell>
          <cell r="M44">
            <v>3365.88</v>
          </cell>
          <cell r="N44">
            <v>0</v>
          </cell>
          <cell r="O44">
            <v>3365.88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5.83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4474.2700000000004</v>
          </cell>
          <cell r="G45">
            <v>4426.3599999999997</v>
          </cell>
          <cell r="H45">
            <v>-1.28</v>
          </cell>
          <cell r="I45">
            <v>0.24</v>
          </cell>
          <cell r="J45">
            <v>574.72</v>
          </cell>
          <cell r="K45">
            <v>3897.89</v>
          </cell>
          <cell r="L45">
            <v>579.79</v>
          </cell>
          <cell r="M45">
            <v>3318.1</v>
          </cell>
          <cell r="N45">
            <v>0</v>
          </cell>
          <cell r="O45">
            <v>3318.1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1.22</v>
          </cell>
          <cell r="U45">
            <v>1.22</v>
          </cell>
          <cell r="V45">
            <v>0</v>
          </cell>
          <cell r="W45">
            <v>5.36</v>
          </cell>
        </row>
      </sheetData>
      <sheetData sheetId="1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215293.43</v>
          </cell>
          <cell r="G9">
            <v>203182.47</v>
          </cell>
          <cell r="H9">
            <v>10429.709999999999</v>
          </cell>
          <cell r="I9">
            <v>3323.69</v>
          </cell>
          <cell r="J9">
            <v>115.29</v>
          </cell>
          <cell r="K9">
            <v>211849.79</v>
          </cell>
          <cell r="L9">
            <v>142537.67000000001</v>
          </cell>
          <cell r="M9">
            <v>66241.72</v>
          </cell>
          <cell r="N9">
            <v>0</v>
          </cell>
          <cell r="O9">
            <v>66241.72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4.45</v>
          </cell>
          <cell r="U9">
            <v>4.45</v>
          </cell>
          <cell r="V9">
            <v>0</v>
          </cell>
          <cell r="W9">
            <v>10429.709999999999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88255.55</v>
          </cell>
          <cell r="G10">
            <v>89417.97</v>
          </cell>
          <cell r="H10">
            <v>-1271.6600000000001</v>
          </cell>
          <cell r="I10">
            <v>3487.66</v>
          </cell>
          <cell r="J10">
            <v>1252.44</v>
          </cell>
          <cell r="K10">
            <v>83515.200000000012</v>
          </cell>
          <cell r="L10">
            <v>11653.43</v>
          </cell>
          <cell r="M10">
            <v>71861.77</v>
          </cell>
          <cell r="N10">
            <v>0</v>
          </cell>
          <cell r="O10">
            <v>71861.77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221.71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84488.71</v>
          </cell>
          <cell r="G11">
            <v>79397.58</v>
          </cell>
          <cell r="H11">
            <v>4972.46</v>
          </cell>
          <cell r="I11">
            <v>1346.36</v>
          </cell>
          <cell r="J11">
            <v>583.69000000000005</v>
          </cell>
          <cell r="K11">
            <v>82558.560000000012</v>
          </cell>
          <cell r="L11">
            <v>67428.38</v>
          </cell>
          <cell r="M11">
            <v>9699.69</v>
          </cell>
          <cell r="N11">
            <v>0</v>
          </cell>
          <cell r="O11">
            <v>9699.69</v>
          </cell>
          <cell r="P11">
            <v>5430.49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6087.23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67127.08</v>
          </cell>
          <cell r="G12">
            <v>63229.25</v>
          </cell>
          <cell r="H12">
            <v>704.93</v>
          </cell>
          <cell r="I12">
            <v>1032.29</v>
          </cell>
          <cell r="J12">
            <v>32153.03</v>
          </cell>
          <cell r="K12">
            <v>33810.019999999997</v>
          </cell>
          <cell r="L12">
            <v>10939.17</v>
          </cell>
          <cell r="M12">
            <v>22870.85</v>
          </cell>
          <cell r="N12">
            <v>0</v>
          </cell>
          <cell r="O12">
            <v>22870.85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2.66</v>
          </cell>
          <cell r="U12">
            <v>2.66</v>
          </cell>
          <cell r="V12">
            <v>0</v>
          </cell>
          <cell r="W12">
            <v>704.93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64388.19</v>
          </cell>
          <cell r="G13">
            <v>63696.95</v>
          </cell>
          <cell r="H13">
            <v>-29.77</v>
          </cell>
          <cell r="I13">
            <v>485.47</v>
          </cell>
          <cell r="J13">
            <v>11700.16</v>
          </cell>
          <cell r="K13">
            <v>52202.559999999998</v>
          </cell>
          <cell r="L13">
            <v>41111.78</v>
          </cell>
          <cell r="M13">
            <v>2855.9</v>
          </cell>
          <cell r="N13">
            <v>1535.2</v>
          </cell>
          <cell r="O13">
            <v>4391.1000000000004</v>
          </cell>
          <cell r="P13">
            <v>6699.68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1495.98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45501.27</v>
          </cell>
          <cell r="G14">
            <v>44017.95</v>
          </cell>
          <cell r="H14">
            <v>751.89</v>
          </cell>
          <cell r="I14">
            <v>1198.5999999999999</v>
          </cell>
          <cell r="J14">
            <v>21993.87</v>
          </cell>
          <cell r="K14">
            <v>22281.33</v>
          </cell>
          <cell r="L14">
            <v>8044.06</v>
          </cell>
          <cell r="M14">
            <v>14135.46</v>
          </cell>
          <cell r="N14">
            <v>0</v>
          </cell>
          <cell r="O14">
            <v>14135.46</v>
          </cell>
          <cell r="P14">
            <v>0</v>
          </cell>
          <cell r="Q14">
            <v>101.81</v>
          </cell>
          <cell r="R14">
            <v>0</v>
          </cell>
          <cell r="S14">
            <v>0</v>
          </cell>
          <cell r="T14">
            <v>27.28</v>
          </cell>
          <cell r="U14">
            <v>9.94</v>
          </cell>
          <cell r="V14">
            <v>17.34</v>
          </cell>
          <cell r="W14">
            <v>714.73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40018.6</v>
          </cell>
          <cell r="G15">
            <v>39742.449999999997</v>
          </cell>
          <cell r="H15">
            <v>-100.11</v>
          </cell>
          <cell r="I15">
            <v>828.05</v>
          </cell>
          <cell r="J15">
            <v>6043.13</v>
          </cell>
          <cell r="K15">
            <v>33147.42</v>
          </cell>
          <cell r="L15">
            <v>1028.48</v>
          </cell>
          <cell r="M15">
            <v>32118.94</v>
          </cell>
          <cell r="N15">
            <v>0</v>
          </cell>
          <cell r="O15">
            <v>32118.94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-100.11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38917.68</v>
          </cell>
          <cell r="G16">
            <v>35347.78</v>
          </cell>
          <cell r="H16">
            <v>1316.45</v>
          </cell>
          <cell r="I16">
            <v>21.91</v>
          </cell>
          <cell r="J16">
            <v>18206.86</v>
          </cell>
          <cell r="K16">
            <v>20688.7</v>
          </cell>
          <cell r="L16">
            <v>16572.34</v>
          </cell>
          <cell r="M16">
            <v>4116.3599999999997</v>
          </cell>
          <cell r="N16">
            <v>0</v>
          </cell>
          <cell r="O16">
            <v>4116.3599999999997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1316.45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38235.699999999997</v>
          </cell>
          <cell r="G17">
            <v>36957.120000000003</v>
          </cell>
          <cell r="H17">
            <v>283.22000000000003</v>
          </cell>
          <cell r="I17">
            <v>2549.84</v>
          </cell>
          <cell r="J17">
            <v>16444.64</v>
          </cell>
          <cell r="K17">
            <v>19240.75</v>
          </cell>
          <cell r="L17">
            <v>217.85</v>
          </cell>
          <cell r="M17">
            <v>19022.900000000001</v>
          </cell>
          <cell r="N17">
            <v>0</v>
          </cell>
          <cell r="O17">
            <v>19022.900000000001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283.22000000000003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37477.660000000003</v>
          </cell>
          <cell r="G18">
            <v>37593.440000000002</v>
          </cell>
          <cell r="H18">
            <v>-208.46</v>
          </cell>
          <cell r="I18">
            <v>485.93</v>
          </cell>
          <cell r="J18">
            <v>5402.73</v>
          </cell>
          <cell r="K18">
            <v>31588.909999999996</v>
          </cell>
          <cell r="L18">
            <v>14523.8</v>
          </cell>
          <cell r="M18">
            <v>13958.47</v>
          </cell>
          <cell r="N18">
            <v>0</v>
          </cell>
          <cell r="O18">
            <v>13958.47</v>
          </cell>
          <cell r="P18">
            <v>3106.64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687.48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35436.17</v>
          </cell>
          <cell r="G19">
            <v>33852.629999999997</v>
          </cell>
          <cell r="H19">
            <v>669.08</v>
          </cell>
          <cell r="I19">
            <v>2743.21</v>
          </cell>
          <cell r="J19">
            <v>11560.95</v>
          </cell>
          <cell r="K19">
            <v>21113.420000000002</v>
          </cell>
          <cell r="L19">
            <v>0.38</v>
          </cell>
          <cell r="M19">
            <v>3924.27</v>
          </cell>
          <cell r="N19">
            <v>16765.68</v>
          </cell>
          <cell r="O19">
            <v>20689.95</v>
          </cell>
          <cell r="P19">
            <v>0</v>
          </cell>
          <cell r="Q19">
            <v>423.09</v>
          </cell>
          <cell r="R19">
            <v>0</v>
          </cell>
          <cell r="S19">
            <v>0</v>
          </cell>
          <cell r="T19">
            <v>17.61</v>
          </cell>
          <cell r="U19">
            <v>14.28</v>
          </cell>
          <cell r="V19">
            <v>3.33</v>
          </cell>
          <cell r="W19">
            <v>48.53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32030.33</v>
          </cell>
          <cell r="G20">
            <v>29571.65</v>
          </cell>
          <cell r="H20">
            <v>824.1</v>
          </cell>
          <cell r="I20">
            <v>34.619999999999997</v>
          </cell>
          <cell r="J20">
            <v>9553.42</v>
          </cell>
          <cell r="K20">
            <v>22429.34</v>
          </cell>
          <cell r="L20">
            <v>14643.89</v>
          </cell>
          <cell r="M20">
            <v>7785.45</v>
          </cell>
          <cell r="N20">
            <v>0</v>
          </cell>
          <cell r="O20">
            <v>7785.45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824.1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27888.82</v>
          </cell>
          <cell r="G21">
            <v>26455.31</v>
          </cell>
          <cell r="H21">
            <v>329.11</v>
          </cell>
          <cell r="I21">
            <v>118.79</v>
          </cell>
          <cell r="J21">
            <v>3157.4</v>
          </cell>
          <cell r="K21">
            <v>24580.13</v>
          </cell>
          <cell r="L21">
            <v>2464.9699999999998</v>
          </cell>
          <cell r="M21">
            <v>7476.19</v>
          </cell>
          <cell r="N21">
            <v>14638.97</v>
          </cell>
          <cell r="O21">
            <v>22115.16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31.49</v>
          </cell>
          <cell r="U21">
            <v>1.18</v>
          </cell>
          <cell r="V21">
            <v>30.31</v>
          </cell>
          <cell r="W21">
            <v>224.32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27234.52</v>
          </cell>
          <cell r="G22">
            <v>26539.040000000001</v>
          </cell>
          <cell r="H22">
            <v>481.75</v>
          </cell>
          <cell r="I22">
            <v>0.09</v>
          </cell>
          <cell r="J22">
            <v>4895.53</v>
          </cell>
          <cell r="K22">
            <v>22338.909999999996</v>
          </cell>
          <cell r="L22">
            <v>5180.1099999999997</v>
          </cell>
          <cell r="M22">
            <v>15862.26</v>
          </cell>
          <cell r="N22">
            <v>0</v>
          </cell>
          <cell r="O22">
            <v>15862.26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326.25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25990.03</v>
          </cell>
          <cell r="G23">
            <v>26397.53</v>
          </cell>
          <cell r="H23">
            <v>-441.91</v>
          </cell>
          <cell r="I23">
            <v>302.45999999999998</v>
          </cell>
          <cell r="J23">
            <v>3943.15</v>
          </cell>
          <cell r="K23">
            <v>21744.12</v>
          </cell>
          <cell r="L23">
            <v>1126.94</v>
          </cell>
          <cell r="M23">
            <v>16069.65</v>
          </cell>
          <cell r="N23">
            <v>4547.53</v>
          </cell>
          <cell r="O23">
            <v>20617.18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-100.69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25135.74</v>
          </cell>
          <cell r="G24">
            <v>24417.08</v>
          </cell>
          <cell r="H24">
            <v>646.04</v>
          </cell>
          <cell r="I24">
            <v>2.02</v>
          </cell>
          <cell r="J24">
            <v>13.57</v>
          </cell>
          <cell r="K24">
            <v>25120.16</v>
          </cell>
          <cell r="L24">
            <v>9873.18</v>
          </cell>
          <cell r="M24">
            <v>15246.98</v>
          </cell>
          <cell r="N24">
            <v>0</v>
          </cell>
          <cell r="O24">
            <v>15246.98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610.53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23469.02</v>
          </cell>
          <cell r="G25">
            <v>23153.47</v>
          </cell>
          <cell r="H25">
            <v>195.14</v>
          </cell>
          <cell r="I25">
            <v>60.72</v>
          </cell>
          <cell r="J25">
            <v>268.29000000000002</v>
          </cell>
          <cell r="K25">
            <v>23140.010000000002</v>
          </cell>
          <cell r="L25">
            <v>12962.07</v>
          </cell>
          <cell r="M25">
            <v>10177.94</v>
          </cell>
          <cell r="N25">
            <v>0</v>
          </cell>
          <cell r="O25">
            <v>10177.94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195.14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20838</v>
          </cell>
          <cell r="G26">
            <v>20291.169999999998</v>
          </cell>
          <cell r="H26">
            <v>166.02</v>
          </cell>
          <cell r="I26">
            <v>1820.49</v>
          </cell>
          <cell r="J26">
            <v>1729.03</v>
          </cell>
          <cell r="K26">
            <v>17287.32</v>
          </cell>
          <cell r="L26">
            <v>4265.05</v>
          </cell>
          <cell r="M26">
            <v>12186</v>
          </cell>
          <cell r="N26">
            <v>0</v>
          </cell>
          <cell r="O26">
            <v>12186</v>
          </cell>
          <cell r="P26">
            <v>836.27</v>
          </cell>
          <cell r="Q26">
            <v>0</v>
          </cell>
          <cell r="R26">
            <v>0</v>
          </cell>
          <cell r="S26">
            <v>0</v>
          </cell>
          <cell r="T26">
            <v>1.1599999999999999</v>
          </cell>
          <cell r="U26">
            <v>0</v>
          </cell>
          <cell r="V26">
            <v>1.1599999999999999</v>
          </cell>
          <cell r="W26">
            <v>166.02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16717.55</v>
          </cell>
          <cell r="G27">
            <v>15946.92</v>
          </cell>
          <cell r="H27">
            <v>0</v>
          </cell>
          <cell r="I27">
            <v>352.18</v>
          </cell>
          <cell r="J27">
            <v>3359.81</v>
          </cell>
          <cell r="K27">
            <v>13003.89</v>
          </cell>
          <cell r="L27">
            <v>3644.88</v>
          </cell>
          <cell r="M27">
            <v>9359.01</v>
          </cell>
          <cell r="N27">
            <v>0</v>
          </cell>
          <cell r="O27">
            <v>9359.01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1.67</v>
          </cell>
          <cell r="U27">
            <v>1.67</v>
          </cell>
          <cell r="V27">
            <v>0</v>
          </cell>
          <cell r="W27">
            <v>193.98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16415.25</v>
          </cell>
          <cell r="G28">
            <v>16105.55</v>
          </cell>
          <cell r="H28">
            <v>105.15</v>
          </cell>
          <cell r="I28">
            <v>1.92</v>
          </cell>
          <cell r="J28">
            <v>4005.62</v>
          </cell>
          <cell r="K28">
            <v>12407.599999999999</v>
          </cell>
          <cell r="L28">
            <v>1199.96</v>
          </cell>
          <cell r="M28">
            <v>11207.64</v>
          </cell>
          <cell r="N28">
            <v>0</v>
          </cell>
          <cell r="O28">
            <v>11207.64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105.15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14729.42</v>
          </cell>
          <cell r="G29">
            <v>14373.57</v>
          </cell>
          <cell r="H29">
            <v>314.73</v>
          </cell>
          <cell r="I29">
            <v>183.06</v>
          </cell>
          <cell r="J29">
            <v>2.66</v>
          </cell>
          <cell r="K29">
            <v>14543.7</v>
          </cell>
          <cell r="L29">
            <v>5918.84</v>
          </cell>
          <cell r="M29">
            <v>8624.86</v>
          </cell>
          <cell r="N29">
            <v>0</v>
          </cell>
          <cell r="O29">
            <v>8624.86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341.18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14678.69</v>
          </cell>
          <cell r="G30">
            <v>15158.06</v>
          </cell>
          <cell r="H30">
            <v>-604.38</v>
          </cell>
          <cell r="I30">
            <v>169.16</v>
          </cell>
          <cell r="J30">
            <v>1615.59</v>
          </cell>
          <cell r="K30">
            <v>12889.32</v>
          </cell>
          <cell r="L30">
            <v>7778.17</v>
          </cell>
          <cell r="M30">
            <v>4492.62</v>
          </cell>
          <cell r="N30">
            <v>530.27</v>
          </cell>
          <cell r="O30">
            <v>5022.8899999999994</v>
          </cell>
          <cell r="P30">
            <v>0</v>
          </cell>
          <cell r="Q30">
            <v>88.26</v>
          </cell>
          <cell r="R30">
            <v>0</v>
          </cell>
          <cell r="S30">
            <v>0</v>
          </cell>
          <cell r="T30">
            <v>4.62</v>
          </cell>
          <cell r="U30">
            <v>3.43</v>
          </cell>
          <cell r="V30">
            <v>1.19</v>
          </cell>
          <cell r="W30">
            <v>240.89</v>
          </cell>
        </row>
        <row r="31">
          <cell r="C31" t="str">
            <v>PETROMECL</v>
          </cell>
          <cell r="D31" t="str">
            <v>MANSAROVAR ENERGY COLOMBIA LTDA</v>
          </cell>
          <cell r="E31" t="str">
            <v>BOGOTA</v>
          </cell>
          <cell r="F31">
            <v>12756.69</v>
          </cell>
          <cell r="G31">
            <v>12815.06</v>
          </cell>
          <cell r="H31">
            <v>0</v>
          </cell>
          <cell r="I31">
            <v>508.25</v>
          </cell>
          <cell r="J31">
            <v>1700.38</v>
          </cell>
          <cell r="K31">
            <v>10548.050000000001</v>
          </cell>
          <cell r="L31">
            <v>24.04</v>
          </cell>
          <cell r="M31">
            <v>8699.98</v>
          </cell>
          <cell r="N31">
            <v>0</v>
          </cell>
          <cell r="O31">
            <v>8699.98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47.56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12245.49</v>
          </cell>
          <cell r="G32">
            <v>11632.24</v>
          </cell>
          <cell r="H32">
            <v>73.61</v>
          </cell>
          <cell r="I32">
            <v>685.23</v>
          </cell>
          <cell r="J32">
            <v>4475.74</v>
          </cell>
          <cell r="K32">
            <v>7084.52</v>
          </cell>
          <cell r="L32">
            <v>1778.21</v>
          </cell>
          <cell r="M32">
            <v>5306.31</v>
          </cell>
          <cell r="N32">
            <v>0</v>
          </cell>
          <cell r="O32">
            <v>5306.31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73.61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11392.86</v>
          </cell>
          <cell r="G33">
            <v>11111.88</v>
          </cell>
          <cell r="H33">
            <v>221.03</v>
          </cell>
          <cell r="I33">
            <v>19.93</v>
          </cell>
          <cell r="J33">
            <v>1682.08</v>
          </cell>
          <cell r="K33">
            <v>9690.86</v>
          </cell>
          <cell r="L33">
            <v>5606.1</v>
          </cell>
          <cell r="M33">
            <v>4084.76</v>
          </cell>
          <cell r="N33">
            <v>0</v>
          </cell>
          <cell r="O33">
            <v>4084.76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221.03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11090.16</v>
          </cell>
          <cell r="G34">
            <v>11272.17</v>
          </cell>
          <cell r="H34">
            <v>-247.99</v>
          </cell>
          <cell r="I34">
            <v>342.24</v>
          </cell>
          <cell r="J34">
            <v>2653.06</v>
          </cell>
          <cell r="K34">
            <v>8086.85</v>
          </cell>
          <cell r="L34">
            <v>460.6</v>
          </cell>
          <cell r="M34">
            <v>7586.68</v>
          </cell>
          <cell r="N34">
            <v>0</v>
          </cell>
          <cell r="O34">
            <v>7586.68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7.91</v>
          </cell>
          <cell r="U34">
            <v>0</v>
          </cell>
          <cell r="V34">
            <v>7.91</v>
          </cell>
          <cell r="W34">
            <v>-69.22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11185.4</v>
          </cell>
          <cell r="G35">
            <v>10912.65</v>
          </cell>
          <cell r="H35">
            <v>13.55</v>
          </cell>
          <cell r="I35">
            <v>1081.25</v>
          </cell>
          <cell r="J35">
            <v>1970.42</v>
          </cell>
          <cell r="K35">
            <v>8125.26</v>
          </cell>
          <cell r="L35">
            <v>2523.44</v>
          </cell>
          <cell r="M35">
            <v>2533.7800000000002</v>
          </cell>
          <cell r="N35">
            <v>0</v>
          </cell>
          <cell r="O35">
            <v>2533.7800000000002</v>
          </cell>
          <cell r="P35">
            <v>0</v>
          </cell>
          <cell r="Q35">
            <v>0</v>
          </cell>
          <cell r="R35">
            <v>3068.04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120.45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10472.36</v>
          </cell>
          <cell r="G36">
            <v>9995.0400000000009</v>
          </cell>
          <cell r="H36">
            <v>141.4</v>
          </cell>
          <cell r="I36">
            <v>582.64</v>
          </cell>
          <cell r="J36">
            <v>2927.11</v>
          </cell>
          <cell r="K36">
            <v>6899.48</v>
          </cell>
          <cell r="L36">
            <v>2946.43</v>
          </cell>
          <cell r="M36">
            <v>3953.05</v>
          </cell>
          <cell r="N36">
            <v>0</v>
          </cell>
          <cell r="O36">
            <v>3953.05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108.05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9485.17</v>
          </cell>
          <cell r="G37">
            <v>9469.4599999999991</v>
          </cell>
          <cell r="H37">
            <v>-6.96</v>
          </cell>
          <cell r="I37">
            <v>118.3</v>
          </cell>
          <cell r="J37">
            <v>1919.67</v>
          </cell>
          <cell r="K37">
            <v>7445.79</v>
          </cell>
          <cell r="L37">
            <v>1876.49</v>
          </cell>
          <cell r="M37">
            <v>3483.61</v>
          </cell>
          <cell r="N37">
            <v>2076.9</v>
          </cell>
          <cell r="O37">
            <v>5560.51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1.42</v>
          </cell>
          <cell r="U37">
            <v>1.42</v>
          </cell>
          <cell r="V37">
            <v>0</v>
          </cell>
          <cell r="W37">
            <v>122.88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7142.23</v>
          </cell>
          <cell r="G38">
            <v>6889.93</v>
          </cell>
          <cell r="H38">
            <v>102.33</v>
          </cell>
          <cell r="I38">
            <v>166.22</v>
          </cell>
          <cell r="J38">
            <v>3143.16</v>
          </cell>
          <cell r="K38">
            <v>3843.98</v>
          </cell>
          <cell r="L38">
            <v>2822.62</v>
          </cell>
          <cell r="M38">
            <v>1014.83</v>
          </cell>
          <cell r="N38">
            <v>0</v>
          </cell>
          <cell r="O38">
            <v>1014.83</v>
          </cell>
          <cell r="P38">
            <v>0</v>
          </cell>
          <cell r="Q38">
            <v>0</v>
          </cell>
          <cell r="R38">
            <v>0</v>
          </cell>
          <cell r="S38">
            <v>6.53</v>
          </cell>
          <cell r="T38">
            <v>1.73</v>
          </cell>
          <cell r="U38">
            <v>1.73</v>
          </cell>
          <cell r="V38">
            <v>0</v>
          </cell>
          <cell r="W38">
            <v>102.33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7049.84</v>
          </cell>
          <cell r="G39">
            <v>6894.18</v>
          </cell>
          <cell r="H39">
            <v>61.73</v>
          </cell>
          <cell r="I39">
            <v>9.77</v>
          </cell>
          <cell r="J39">
            <v>1220.5</v>
          </cell>
          <cell r="K39">
            <v>5819.37</v>
          </cell>
          <cell r="L39">
            <v>1692.79</v>
          </cell>
          <cell r="M39">
            <v>0</v>
          </cell>
          <cell r="N39">
            <v>4115.03</v>
          </cell>
          <cell r="O39">
            <v>4115.03</v>
          </cell>
          <cell r="P39">
            <v>0</v>
          </cell>
          <cell r="Q39">
            <v>11.55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61.65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6394.09</v>
          </cell>
          <cell r="G40">
            <v>6403.26</v>
          </cell>
          <cell r="H40">
            <v>-16.03</v>
          </cell>
          <cell r="I40">
            <v>418</v>
          </cell>
          <cell r="J40">
            <v>646.9</v>
          </cell>
          <cell r="K40">
            <v>5329.1900000000005</v>
          </cell>
          <cell r="L40">
            <v>1650.46</v>
          </cell>
          <cell r="M40">
            <v>3678.73</v>
          </cell>
          <cell r="N40">
            <v>0</v>
          </cell>
          <cell r="O40">
            <v>3678.73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116.11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6085.85</v>
          </cell>
          <cell r="G41">
            <v>6155.14</v>
          </cell>
          <cell r="H41">
            <v>-86.37</v>
          </cell>
          <cell r="I41">
            <v>13.86</v>
          </cell>
          <cell r="J41">
            <v>102.02</v>
          </cell>
          <cell r="K41">
            <v>5969.47</v>
          </cell>
          <cell r="L41">
            <v>4752.72</v>
          </cell>
          <cell r="M41">
            <v>1216.75</v>
          </cell>
          <cell r="N41">
            <v>0</v>
          </cell>
          <cell r="O41">
            <v>1216.75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158.56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5050.4399999999996</v>
          </cell>
          <cell r="G42">
            <v>5247.92</v>
          </cell>
          <cell r="H42">
            <v>-221.25</v>
          </cell>
          <cell r="I42">
            <v>31.23</v>
          </cell>
          <cell r="J42">
            <v>718.8</v>
          </cell>
          <cell r="K42">
            <v>4300.21</v>
          </cell>
          <cell r="L42">
            <v>669.04</v>
          </cell>
          <cell r="M42">
            <v>3631.17</v>
          </cell>
          <cell r="N42">
            <v>0</v>
          </cell>
          <cell r="O42">
            <v>3631.17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-0.04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4972.21</v>
          </cell>
          <cell r="G43">
            <v>5003.07</v>
          </cell>
          <cell r="H43">
            <v>-66.92</v>
          </cell>
          <cell r="I43">
            <v>532.04999999999995</v>
          </cell>
          <cell r="J43">
            <v>1563.85</v>
          </cell>
          <cell r="K43">
            <v>2873.5099999999998</v>
          </cell>
          <cell r="L43">
            <v>965.65</v>
          </cell>
          <cell r="M43">
            <v>1830.26</v>
          </cell>
          <cell r="N43">
            <v>0</v>
          </cell>
          <cell r="O43">
            <v>1830.26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2.79</v>
          </cell>
          <cell r="U43">
            <v>1.8</v>
          </cell>
          <cell r="V43">
            <v>0.99</v>
          </cell>
          <cell r="W43">
            <v>36.21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4919.0200000000004</v>
          </cell>
          <cell r="G44">
            <v>4889.8900000000003</v>
          </cell>
          <cell r="H44">
            <v>8.23</v>
          </cell>
          <cell r="I44">
            <v>222.2</v>
          </cell>
          <cell r="J44">
            <v>948</v>
          </cell>
          <cell r="K44">
            <v>3748.83</v>
          </cell>
          <cell r="L44">
            <v>378.72</v>
          </cell>
          <cell r="M44">
            <v>3370.11</v>
          </cell>
          <cell r="N44">
            <v>0</v>
          </cell>
          <cell r="O44">
            <v>3370.11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8.23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11185.4</v>
          </cell>
          <cell r="G45">
            <v>10912.65</v>
          </cell>
          <cell r="H45">
            <v>13.55</v>
          </cell>
          <cell r="I45">
            <v>1081.25</v>
          </cell>
          <cell r="J45">
            <v>1970.42</v>
          </cell>
          <cell r="K45">
            <v>8125.26</v>
          </cell>
          <cell r="L45">
            <v>2523.44</v>
          </cell>
          <cell r="M45">
            <v>2533.7800000000002</v>
          </cell>
          <cell r="N45">
            <v>0</v>
          </cell>
          <cell r="O45">
            <v>2533.7800000000002</v>
          </cell>
          <cell r="P45">
            <v>0</v>
          </cell>
          <cell r="Q45">
            <v>0</v>
          </cell>
          <cell r="R45">
            <v>3068.04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120.45</v>
          </cell>
        </row>
      </sheetData>
      <sheetData sheetId="2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213404.63</v>
          </cell>
          <cell r="G9">
            <v>204323.59</v>
          </cell>
          <cell r="H9">
            <v>7371.51</v>
          </cell>
          <cell r="I9">
            <v>6193.01</v>
          </cell>
          <cell r="J9">
            <v>157.9</v>
          </cell>
          <cell r="K9">
            <v>207048.83000000002</v>
          </cell>
          <cell r="L9">
            <v>137729.38</v>
          </cell>
          <cell r="M9">
            <v>66146.52</v>
          </cell>
          <cell r="N9">
            <v>0</v>
          </cell>
          <cell r="O9">
            <v>66146.52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4.6500000000000004</v>
          </cell>
          <cell r="U9">
            <v>4.6500000000000004</v>
          </cell>
          <cell r="V9">
            <v>0</v>
          </cell>
          <cell r="W9">
            <v>7371.51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89482.29</v>
          </cell>
          <cell r="G10">
            <v>90515.24</v>
          </cell>
          <cell r="H10">
            <v>-1113.28</v>
          </cell>
          <cell r="I10">
            <v>1167.29</v>
          </cell>
          <cell r="J10">
            <v>1225.75</v>
          </cell>
          <cell r="K10">
            <v>87089</v>
          </cell>
          <cell r="L10">
            <v>11634.19</v>
          </cell>
          <cell r="M10">
            <v>75454.81</v>
          </cell>
          <cell r="N10">
            <v>0</v>
          </cell>
          <cell r="O10">
            <v>75454.81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380.09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83522.509999999995</v>
          </cell>
          <cell r="G11">
            <v>80163.94</v>
          </cell>
          <cell r="H11">
            <v>3254.13</v>
          </cell>
          <cell r="I11">
            <v>992.95</v>
          </cell>
          <cell r="J11">
            <v>1251.3499999999999</v>
          </cell>
          <cell r="K11">
            <v>81278.12</v>
          </cell>
          <cell r="L11">
            <v>67228.350000000006</v>
          </cell>
          <cell r="M11">
            <v>9911.4</v>
          </cell>
          <cell r="N11">
            <v>0</v>
          </cell>
          <cell r="O11">
            <v>9911.4</v>
          </cell>
          <cell r="P11">
            <v>4138.37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4368.8900000000003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67172.13</v>
          </cell>
          <cell r="G12">
            <v>63627.75</v>
          </cell>
          <cell r="H12">
            <v>773.95</v>
          </cell>
          <cell r="I12">
            <v>485.04</v>
          </cell>
          <cell r="J12">
            <v>30289.48</v>
          </cell>
          <cell r="K12">
            <v>36265.43</v>
          </cell>
          <cell r="L12">
            <v>16362.28</v>
          </cell>
          <cell r="M12">
            <v>19903.150000000001</v>
          </cell>
          <cell r="N12">
            <v>0</v>
          </cell>
          <cell r="O12">
            <v>19903.150000000001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2.76</v>
          </cell>
          <cell r="U12">
            <v>2.76</v>
          </cell>
          <cell r="V12">
            <v>0</v>
          </cell>
          <cell r="W12">
            <v>773.95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64642.67</v>
          </cell>
          <cell r="G13">
            <v>64036.43</v>
          </cell>
          <cell r="H13">
            <v>-27.75</v>
          </cell>
          <cell r="I13">
            <v>1597.67</v>
          </cell>
          <cell r="J13">
            <v>9362.7900000000009</v>
          </cell>
          <cell r="K13">
            <v>53682.21</v>
          </cell>
          <cell r="L13">
            <v>45407.83</v>
          </cell>
          <cell r="M13">
            <v>2880.56</v>
          </cell>
          <cell r="N13">
            <v>0</v>
          </cell>
          <cell r="O13">
            <v>2880.56</v>
          </cell>
          <cell r="P13">
            <v>5393.82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1498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45024.06</v>
          </cell>
          <cell r="G14">
            <v>43884.23</v>
          </cell>
          <cell r="H14">
            <v>422.73</v>
          </cell>
          <cell r="I14">
            <v>1205.56</v>
          </cell>
          <cell r="J14">
            <v>21720.959999999999</v>
          </cell>
          <cell r="K14">
            <v>22068.84</v>
          </cell>
          <cell r="L14">
            <v>7166.36</v>
          </cell>
          <cell r="M14">
            <v>14800.2</v>
          </cell>
          <cell r="N14">
            <v>0</v>
          </cell>
          <cell r="O14">
            <v>14800.2</v>
          </cell>
          <cell r="P14">
            <v>0</v>
          </cell>
          <cell r="Q14">
            <v>102.28</v>
          </cell>
          <cell r="R14">
            <v>0</v>
          </cell>
          <cell r="S14">
            <v>0</v>
          </cell>
          <cell r="T14">
            <v>28.5</v>
          </cell>
          <cell r="U14">
            <v>10.56</v>
          </cell>
          <cell r="V14">
            <v>17.940000000000001</v>
          </cell>
          <cell r="W14">
            <v>385.12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40272.71</v>
          </cell>
          <cell r="G15">
            <v>39849.040000000001</v>
          </cell>
          <cell r="H15">
            <v>58.81</v>
          </cell>
          <cell r="I15">
            <v>939.39</v>
          </cell>
          <cell r="J15">
            <v>6126.55</v>
          </cell>
          <cell r="K15">
            <v>33206.76</v>
          </cell>
          <cell r="L15">
            <v>1795.42</v>
          </cell>
          <cell r="M15">
            <v>31411.34</v>
          </cell>
          <cell r="N15">
            <v>0</v>
          </cell>
          <cell r="O15">
            <v>31411.34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58.81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39120.57</v>
          </cell>
          <cell r="G16">
            <v>36322.92</v>
          </cell>
          <cell r="H16">
            <v>536.74</v>
          </cell>
          <cell r="I16">
            <v>109.42</v>
          </cell>
          <cell r="J16">
            <v>18329.25</v>
          </cell>
          <cell r="K16">
            <v>20681.690000000002</v>
          </cell>
          <cell r="L16">
            <v>15996.94</v>
          </cell>
          <cell r="M16">
            <v>4684.75</v>
          </cell>
          <cell r="N16">
            <v>0</v>
          </cell>
          <cell r="O16">
            <v>4684.75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536.74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37710.699999999997</v>
          </cell>
          <cell r="G17">
            <v>36493.68</v>
          </cell>
          <cell r="H17">
            <v>254.07</v>
          </cell>
          <cell r="I17">
            <v>2674.88</v>
          </cell>
          <cell r="J17">
            <v>15935.17</v>
          </cell>
          <cell r="K17">
            <v>19100.190000000002</v>
          </cell>
          <cell r="L17">
            <v>934.04</v>
          </cell>
          <cell r="M17">
            <v>18166.150000000001</v>
          </cell>
          <cell r="N17">
            <v>0</v>
          </cell>
          <cell r="O17">
            <v>18166.150000000001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254.07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37522.26</v>
          </cell>
          <cell r="G18">
            <v>37680.26</v>
          </cell>
          <cell r="H18">
            <v>-238.29</v>
          </cell>
          <cell r="I18">
            <v>1728.27</v>
          </cell>
          <cell r="J18">
            <v>5522.05</v>
          </cell>
          <cell r="K18">
            <v>30271.85</v>
          </cell>
          <cell r="L18">
            <v>14931.73</v>
          </cell>
          <cell r="M18">
            <v>14739.02</v>
          </cell>
          <cell r="N18">
            <v>0</v>
          </cell>
          <cell r="O18">
            <v>14739.02</v>
          </cell>
          <cell r="P18">
            <v>601.1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657.65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35629.279999999999</v>
          </cell>
          <cell r="G19">
            <v>34046.379999999997</v>
          </cell>
          <cell r="H19">
            <v>674.58</v>
          </cell>
          <cell r="I19">
            <v>1741.72</v>
          </cell>
          <cell r="J19">
            <v>11077.6</v>
          </cell>
          <cell r="K19">
            <v>22794.120000000003</v>
          </cell>
          <cell r="L19">
            <v>0.38</v>
          </cell>
          <cell r="M19">
            <v>4527.8100000000004</v>
          </cell>
          <cell r="N19">
            <v>17840.810000000001</v>
          </cell>
          <cell r="O19">
            <v>22368.620000000003</v>
          </cell>
          <cell r="P19">
            <v>0</v>
          </cell>
          <cell r="Q19">
            <v>425.12</v>
          </cell>
          <cell r="R19">
            <v>0</v>
          </cell>
          <cell r="S19">
            <v>0</v>
          </cell>
          <cell r="T19">
            <v>14.85</v>
          </cell>
          <cell r="U19">
            <v>14.85</v>
          </cell>
          <cell r="V19">
            <v>0</v>
          </cell>
          <cell r="W19">
            <v>51.99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32340.91</v>
          </cell>
          <cell r="G20">
            <v>29542.7</v>
          </cell>
          <cell r="H20">
            <v>1129.28</v>
          </cell>
          <cell r="I20">
            <v>1.07</v>
          </cell>
          <cell r="J20">
            <v>9312.2800000000007</v>
          </cell>
          <cell r="K20">
            <v>23014.62</v>
          </cell>
          <cell r="L20">
            <v>16146.92</v>
          </cell>
          <cell r="M20">
            <v>6867.7</v>
          </cell>
          <cell r="N20">
            <v>0</v>
          </cell>
          <cell r="O20">
            <v>6867.7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1129.28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28114.99</v>
          </cell>
          <cell r="G21">
            <v>26771.18</v>
          </cell>
          <cell r="H21">
            <v>244.56</v>
          </cell>
          <cell r="I21">
            <v>406</v>
          </cell>
          <cell r="J21">
            <v>2783.51</v>
          </cell>
          <cell r="K21">
            <v>24908.23</v>
          </cell>
          <cell r="L21">
            <v>1710.63</v>
          </cell>
          <cell r="M21">
            <v>8613.1200000000008</v>
          </cell>
          <cell r="N21">
            <v>14584.48</v>
          </cell>
          <cell r="O21">
            <v>23197.599999999999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16.37</v>
          </cell>
          <cell r="U21">
            <v>1.28</v>
          </cell>
          <cell r="V21">
            <v>15.09</v>
          </cell>
          <cell r="W21">
            <v>139.77000000000001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27632.32</v>
          </cell>
          <cell r="G22">
            <v>27028.81</v>
          </cell>
          <cell r="H22">
            <v>363.56</v>
          </cell>
          <cell r="I22">
            <v>0.04</v>
          </cell>
          <cell r="J22">
            <v>4907.78</v>
          </cell>
          <cell r="K22">
            <v>22724.5</v>
          </cell>
          <cell r="L22">
            <v>6058.1</v>
          </cell>
          <cell r="M22">
            <v>15427.83</v>
          </cell>
          <cell r="N22">
            <v>0</v>
          </cell>
          <cell r="O22">
            <v>15427.83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208.06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26045.02</v>
          </cell>
          <cell r="G23">
            <v>26303.200000000001</v>
          </cell>
          <cell r="H23">
            <v>-290.64999999999998</v>
          </cell>
          <cell r="I23">
            <v>40.86</v>
          </cell>
          <cell r="J23">
            <v>4126.95</v>
          </cell>
          <cell r="K23">
            <v>21876.91</v>
          </cell>
          <cell r="L23">
            <v>404.69</v>
          </cell>
          <cell r="M23">
            <v>17420.45</v>
          </cell>
          <cell r="N23">
            <v>4051.77</v>
          </cell>
          <cell r="O23">
            <v>21472.22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50.57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25388.75</v>
          </cell>
          <cell r="G24">
            <v>24691.33</v>
          </cell>
          <cell r="H24">
            <v>669.76</v>
          </cell>
          <cell r="I24">
            <v>12.38</v>
          </cell>
          <cell r="J24">
            <v>13.5</v>
          </cell>
          <cell r="K24">
            <v>25362.87</v>
          </cell>
          <cell r="L24">
            <v>10034.469999999999</v>
          </cell>
          <cell r="M24">
            <v>15328.4</v>
          </cell>
          <cell r="N24">
            <v>0</v>
          </cell>
          <cell r="O24">
            <v>15328.4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634.26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23529.89</v>
          </cell>
          <cell r="G25">
            <v>23184.21</v>
          </cell>
          <cell r="H25">
            <v>226.85</v>
          </cell>
          <cell r="I25">
            <v>22.57</v>
          </cell>
          <cell r="J25">
            <v>307.37</v>
          </cell>
          <cell r="K25">
            <v>23199.940000000002</v>
          </cell>
          <cell r="L25">
            <v>12895.67</v>
          </cell>
          <cell r="M25">
            <v>10304.27</v>
          </cell>
          <cell r="N25">
            <v>0</v>
          </cell>
          <cell r="O25">
            <v>10304.27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226.85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20555.66</v>
          </cell>
          <cell r="G26">
            <v>19946.68</v>
          </cell>
          <cell r="H26">
            <v>222.92</v>
          </cell>
          <cell r="I26">
            <v>3075.94</v>
          </cell>
          <cell r="J26">
            <v>1654.21</v>
          </cell>
          <cell r="K26">
            <v>15823.960000000001</v>
          </cell>
          <cell r="L26">
            <v>3260.88</v>
          </cell>
          <cell r="M26">
            <v>11728.23</v>
          </cell>
          <cell r="N26">
            <v>0</v>
          </cell>
          <cell r="O26">
            <v>11728.23</v>
          </cell>
          <cell r="P26">
            <v>834.85</v>
          </cell>
          <cell r="Q26">
            <v>0</v>
          </cell>
          <cell r="R26">
            <v>0</v>
          </cell>
          <cell r="S26">
            <v>0</v>
          </cell>
          <cell r="T26">
            <v>1.55</v>
          </cell>
          <cell r="U26">
            <v>0</v>
          </cell>
          <cell r="V26">
            <v>1.55</v>
          </cell>
          <cell r="W26">
            <v>222.92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16805.740000000002</v>
          </cell>
          <cell r="G27">
            <v>16065.58</v>
          </cell>
          <cell r="H27">
            <v>0</v>
          </cell>
          <cell r="I27">
            <v>372.85</v>
          </cell>
          <cell r="J27">
            <v>3020.78</v>
          </cell>
          <cell r="K27">
            <v>13410.36</v>
          </cell>
          <cell r="L27">
            <v>3578.91</v>
          </cell>
          <cell r="M27">
            <v>9831.4500000000007</v>
          </cell>
          <cell r="N27">
            <v>0</v>
          </cell>
          <cell r="O27">
            <v>9831.4500000000007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1.75</v>
          </cell>
          <cell r="U27">
            <v>1.75</v>
          </cell>
          <cell r="V27">
            <v>0</v>
          </cell>
          <cell r="W27">
            <v>165.43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15965.84</v>
          </cell>
          <cell r="G28">
            <v>15813.33</v>
          </cell>
          <cell r="H28">
            <v>59.27</v>
          </cell>
          <cell r="I28">
            <v>10.02</v>
          </cell>
          <cell r="J28">
            <v>3711.31</v>
          </cell>
          <cell r="K28">
            <v>12244.41</v>
          </cell>
          <cell r="L28">
            <v>1460.66</v>
          </cell>
          <cell r="M28">
            <v>10783.75</v>
          </cell>
          <cell r="N28">
            <v>0</v>
          </cell>
          <cell r="O28">
            <v>10783.75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59.27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14863.82</v>
          </cell>
          <cell r="G29">
            <v>14512.77</v>
          </cell>
          <cell r="H29">
            <v>335.14</v>
          </cell>
          <cell r="I29">
            <v>198.56</v>
          </cell>
          <cell r="J29">
            <v>9.07</v>
          </cell>
          <cell r="K29">
            <v>14656.189999999999</v>
          </cell>
          <cell r="L29">
            <v>6529.71</v>
          </cell>
          <cell r="M29">
            <v>8126.48</v>
          </cell>
          <cell r="N29">
            <v>0</v>
          </cell>
          <cell r="O29">
            <v>8126.48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361.59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14562.57</v>
          </cell>
          <cell r="G30">
            <v>15157.06</v>
          </cell>
          <cell r="H30">
            <v>-712.09</v>
          </cell>
          <cell r="I30">
            <v>220.08</v>
          </cell>
          <cell r="J30">
            <v>1586.69</v>
          </cell>
          <cell r="K30">
            <v>12750.64</v>
          </cell>
          <cell r="L30">
            <v>7573.18</v>
          </cell>
          <cell r="M30">
            <v>4563.7</v>
          </cell>
          <cell r="N30">
            <v>528.02</v>
          </cell>
          <cell r="O30">
            <v>5091.7199999999993</v>
          </cell>
          <cell r="P30">
            <v>0</v>
          </cell>
          <cell r="Q30">
            <v>85.74</v>
          </cell>
          <cell r="R30">
            <v>0</v>
          </cell>
          <cell r="S30">
            <v>0</v>
          </cell>
          <cell r="T30">
            <v>5.16</v>
          </cell>
          <cell r="U30">
            <v>3.48</v>
          </cell>
          <cell r="V30">
            <v>1.68</v>
          </cell>
          <cell r="W30">
            <v>135.69</v>
          </cell>
        </row>
        <row r="31">
          <cell r="C31" t="str">
            <v>PETROMECL</v>
          </cell>
          <cell r="D31" t="str">
            <v>MANSAROVAR ENERGY COLOMBIA LTDA</v>
          </cell>
          <cell r="E31" t="str">
            <v>BOGOTA</v>
          </cell>
          <cell r="F31">
            <v>13945.49</v>
          </cell>
          <cell r="G31">
            <v>13968.92</v>
          </cell>
          <cell r="H31">
            <v>-53.05</v>
          </cell>
          <cell r="I31">
            <v>52.04</v>
          </cell>
          <cell r="J31">
            <v>1749.02</v>
          </cell>
          <cell r="K31">
            <v>12144.42</v>
          </cell>
          <cell r="L31">
            <v>1.72</v>
          </cell>
          <cell r="M31">
            <v>8429.11</v>
          </cell>
          <cell r="N31">
            <v>0</v>
          </cell>
          <cell r="O31">
            <v>8429.11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68.94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12499.65</v>
          </cell>
          <cell r="G32">
            <v>11899.92</v>
          </cell>
          <cell r="H32">
            <v>64.89</v>
          </cell>
          <cell r="I32">
            <v>79.97</v>
          </cell>
          <cell r="J32">
            <v>4535.41</v>
          </cell>
          <cell r="K32">
            <v>7884.26</v>
          </cell>
          <cell r="L32">
            <v>2540.08</v>
          </cell>
          <cell r="M32">
            <v>5344.18</v>
          </cell>
          <cell r="N32">
            <v>0</v>
          </cell>
          <cell r="O32">
            <v>5344.18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64.89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11360.4</v>
          </cell>
          <cell r="G33">
            <v>11027.71</v>
          </cell>
          <cell r="H33">
            <v>271.7</v>
          </cell>
          <cell r="I33">
            <v>8.82</v>
          </cell>
          <cell r="J33">
            <v>1930.43</v>
          </cell>
          <cell r="K33">
            <v>9421.16</v>
          </cell>
          <cell r="L33">
            <v>5812.01</v>
          </cell>
          <cell r="M33">
            <v>3609.15</v>
          </cell>
          <cell r="N33">
            <v>0</v>
          </cell>
          <cell r="O33">
            <v>3609.15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271.7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11115.53</v>
          </cell>
          <cell r="G34">
            <v>11212.62</v>
          </cell>
          <cell r="H34">
            <v>-165.39</v>
          </cell>
          <cell r="I34">
            <v>339.81</v>
          </cell>
          <cell r="J34">
            <v>2596.94</v>
          </cell>
          <cell r="K34">
            <v>8178.13</v>
          </cell>
          <cell r="L34">
            <v>929.6</v>
          </cell>
          <cell r="M34">
            <v>7208.96</v>
          </cell>
          <cell r="N34">
            <v>0</v>
          </cell>
          <cell r="O34">
            <v>7208.96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0.56000000000000005</v>
          </cell>
          <cell r="U34">
            <v>0</v>
          </cell>
          <cell r="V34">
            <v>0.56000000000000005</v>
          </cell>
          <cell r="W34">
            <v>13.38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11047.47</v>
          </cell>
          <cell r="G35">
            <v>10780.08</v>
          </cell>
          <cell r="H35">
            <v>8.43</v>
          </cell>
          <cell r="I35">
            <v>1381.74</v>
          </cell>
          <cell r="J35">
            <v>2001.91</v>
          </cell>
          <cell r="K35">
            <v>7655.35</v>
          </cell>
          <cell r="L35">
            <v>2471.4899999999998</v>
          </cell>
          <cell r="M35">
            <v>2551.27</v>
          </cell>
          <cell r="N35">
            <v>0</v>
          </cell>
          <cell r="O35">
            <v>2551.27</v>
          </cell>
          <cell r="P35">
            <v>0</v>
          </cell>
          <cell r="Q35">
            <v>0</v>
          </cell>
          <cell r="R35">
            <v>2632.59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59.88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10577.02</v>
          </cell>
          <cell r="G36">
            <v>10016.69</v>
          </cell>
          <cell r="H36">
            <v>225.35</v>
          </cell>
          <cell r="I36">
            <v>363.05</v>
          </cell>
          <cell r="J36">
            <v>2981.46</v>
          </cell>
          <cell r="K36">
            <v>7169.35</v>
          </cell>
          <cell r="L36">
            <v>3635.82</v>
          </cell>
          <cell r="M36">
            <v>3533.53</v>
          </cell>
          <cell r="N36">
            <v>0</v>
          </cell>
          <cell r="O36">
            <v>3533.53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192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9030.14</v>
          </cell>
          <cell r="G37">
            <v>9074.4699999999993</v>
          </cell>
          <cell r="H37">
            <v>-66.38</v>
          </cell>
          <cell r="I37">
            <v>175.11</v>
          </cell>
          <cell r="J37">
            <v>1811.22</v>
          </cell>
          <cell r="K37">
            <v>7043.81</v>
          </cell>
          <cell r="L37">
            <v>2396.73</v>
          </cell>
          <cell r="M37">
            <v>3846.88</v>
          </cell>
          <cell r="N37">
            <v>791.41</v>
          </cell>
          <cell r="O37">
            <v>4638.29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63.46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7331.98</v>
          </cell>
          <cell r="G38">
            <v>7131.06</v>
          </cell>
          <cell r="H38">
            <v>54.2</v>
          </cell>
          <cell r="I38">
            <v>296</v>
          </cell>
          <cell r="J38">
            <v>3233.77</v>
          </cell>
          <cell r="K38">
            <v>3813.0899999999997</v>
          </cell>
          <cell r="L38">
            <v>2790.13</v>
          </cell>
          <cell r="M38">
            <v>1016.53</v>
          </cell>
          <cell r="N38">
            <v>0</v>
          </cell>
          <cell r="O38">
            <v>1016.53</v>
          </cell>
          <cell r="P38">
            <v>0</v>
          </cell>
          <cell r="Q38">
            <v>0</v>
          </cell>
          <cell r="R38">
            <v>0</v>
          </cell>
          <cell r="S38">
            <v>6.43</v>
          </cell>
          <cell r="T38">
            <v>1.77</v>
          </cell>
          <cell r="U38">
            <v>1.77</v>
          </cell>
          <cell r="V38">
            <v>0</v>
          </cell>
          <cell r="W38">
            <v>54.2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6575.63</v>
          </cell>
          <cell r="G39">
            <v>6435.05</v>
          </cell>
          <cell r="H39">
            <v>39.74</v>
          </cell>
          <cell r="I39">
            <v>9.77</v>
          </cell>
          <cell r="J39">
            <v>1378.39</v>
          </cell>
          <cell r="K39">
            <v>5187.2700000000004</v>
          </cell>
          <cell r="L39">
            <v>952.84</v>
          </cell>
          <cell r="M39">
            <v>0</v>
          </cell>
          <cell r="N39">
            <v>4222.88</v>
          </cell>
          <cell r="O39">
            <v>4222.88</v>
          </cell>
          <cell r="P39">
            <v>0</v>
          </cell>
          <cell r="Q39">
            <v>11.55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39.659999999999997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6357.4</v>
          </cell>
          <cell r="G40">
            <v>6365.97</v>
          </cell>
          <cell r="H40">
            <v>-16.2</v>
          </cell>
          <cell r="I40">
            <v>392.98</v>
          </cell>
          <cell r="J40">
            <v>641.54999999999995</v>
          </cell>
          <cell r="K40">
            <v>5322.88</v>
          </cell>
          <cell r="L40">
            <v>1662.77</v>
          </cell>
          <cell r="M40">
            <v>3660.11</v>
          </cell>
          <cell r="N40">
            <v>0</v>
          </cell>
          <cell r="O40">
            <v>3660.11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115.94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6213.19</v>
          </cell>
          <cell r="G41">
            <v>6173.65</v>
          </cell>
          <cell r="H41">
            <v>28.12</v>
          </cell>
          <cell r="I41">
            <v>19.13</v>
          </cell>
          <cell r="J41">
            <v>92.81</v>
          </cell>
          <cell r="K41">
            <v>6100.75</v>
          </cell>
          <cell r="L41">
            <v>4882.16</v>
          </cell>
          <cell r="M41">
            <v>1218.5899999999999</v>
          </cell>
          <cell r="N41">
            <v>0</v>
          </cell>
          <cell r="O41">
            <v>1218.5899999999999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273.05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4981.74</v>
          </cell>
          <cell r="G42">
            <v>5152.76</v>
          </cell>
          <cell r="H42">
            <v>-195.24</v>
          </cell>
          <cell r="I42">
            <v>40.36</v>
          </cell>
          <cell r="J42">
            <v>712.61</v>
          </cell>
          <cell r="K42">
            <v>4228.57</v>
          </cell>
          <cell r="L42">
            <v>543.5</v>
          </cell>
          <cell r="M42">
            <v>3685.07</v>
          </cell>
          <cell r="N42">
            <v>0</v>
          </cell>
          <cell r="O42">
            <v>3685.07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25.98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4944.2</v>
          </cell>
          <cell r="G43">
            <v>4938.6400000000003</v>
          </cell>
          <cell r="H43">
            <v>-49.32</v>
          </cell>
          <cell r="I43">
            <v>43.19</v>
          </cell>
          <cell r="J43">
            <v>1672.1</v>
          </cell>
          <cell r="K43">
            <v>3225.85</v>
          </cell>
          <cell r="L43">
            <v>1309.17</v>
          </cell>
          <cell r="M43">
            <v>1839.08</v>
          </cell>
          <cell r="N43">
            <v>0</v>
          </cell>
          <cell r="O43">
            <v>1839.08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3.06</v>
          </cell>
          <cell r="U43">
            <v>1.87</v>
          </cell>
          <cell r="V43">
            <v>1.19</v>
          </cell>
          <cell r="W43">
            <v>53.81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4786.3500000000004</v>
          </cell>
          <cell r="G44">
            <v>4748.6499999999996</v>
          </cell>
          <cell r="H44">
            <v>12.67</v>
          </cell>
          <cell r="I44">
            <v>212.17</v>
          </cell>
          <cell r="J44">
            <v>971.49</v>
          </cell>
          <cell r="K44">
            <v>3602.69</v>
          </cell>
          <cell r="L44">
            <v>970.94</v>
          </cell>
          <cell r="M44">
            <v>2631.75</v>
          </cell>
          <cell r="N44">
            <v>0</v>
          </cell>
          <cell r="O44">
            <v>2631.75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12.67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4511.41</v>
          </cell>
          <cell r="G45">
            <v>4443.97</v>
          </cell>
          <cell r="H45">
            <v>0</v>
          </cell>
          <cell r="I45">
            <v>1.71</v>
          </cell>
          <cell r="J45">
            <v>537.87</v>
          </cell>
          <cell r="K45">
            <v>3970.3399999999997</v>
          </cell>
          <cell r="L45">
            <v>947.16</v>
          </cell>
          <cell r="M45">
            <v>3023.18</v>
          </cell>
          <cell r="N45">
            <v>0</v>
          </cell>
          <cell r="O45">
            <v>3023.18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1.3</v>
          </cell>
          <cell r="U45">
            <v>1.3</v>
          </cell>
          <cell r="V45">
            <v>0</v>
          </cell>
          <cell r="W45">
            <v>8.5500000000000007</v>
          </cell>
        </row>
      </sheetData>
      <sheetData sheetId="3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205065.44</v>
          </cell>
          <cell r="G9">
            <v>202998.9</v>
          </cell>
          <cell r="H9">
            <v>0</v>
          </cell>
          <cell r="I9">
            <v>4146.08</v>
          </cell>
          <cell r="J9">
            <v>254.66</v>
          </cell>
          <cell r="K9">
            <v>200659.63999999996</v>
          </cell>
          <cell r="L9">
            <v>131314.57999999999</v>
          </cell>
          <cell r="M9">
            <v>66211.259999999995</v>
          </cell>
          <cell r="N9">
            <v>0</v>
          </cell>
          <cell r="O9">
            <v>66211.259999999995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4.8600000000000003</v>
          </cell>
          <cell r="U9">
            <v>4.8600000000000003</v>
          </cell>
          <cell r="V9">
            <v>0</v>
          </cell>
          <cell r="W9">
            <v>1600.93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88959.74</v>
          </cell>
          <cell r="G10">
            <v>90369.42</v>
          </cell>
          <cell r="H10">
            <v>-1493.37</v>
          </cell>
          <cell r="I10">
            <v>1905.14</v>
          </cell>
          <cell r="J10">
            <v>1209.8599999999999</v>
          </cell>
          <cell r="K10">
            <v>85844.49</v>
          </cell>
          <cell r="L10">
            <v>9941.23</v>
          </cell>
          <cell r="M10">
            <v>75895.27</v>
          </cell>
          <cell r="N10">
            <v>0</v>
          </cell>
          <cell r="O10">
            <v>75895.27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-1493.37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79177.98</v>
          </cell>
          <cell r="G11">
            <v>79943.64</v>
          </cell>
          <cell r="H11">
            <v>-1114.76</v>
          </cell>
          <cell r="I11">
            <v>1656.16</v>
          </cell>
          <cell r="J11">
            <v>2.09</v>
          </cell>
          <cell r="K11">
            <v>77519.62000000001</v>
          </cell>
          <cell r="L11">
            <v>65367.45</v>
          </cell>
          <cell r="M11">
            <v>8256.2099999999991</v>
          </cell>
          <cell r="N11">
            <v>0</v>
          </cell>
          <cell r="O11">
            <v>8256.2099999999991</v>
          </cell>
          <cell r="P11">
            <v>3895.96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-1114.76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66880.84</v>
          </cell>
          <cell r="G12">
            <v>63775.96</v>
          </cell>
          <cell r="H12">
            <v>0</v>
          </cell>
          <cell r="I12">
            <v>2741.7</v>
          </cell>
          <cell r="J12">
            <v>29749.83</v>
          </cell>
          <cell r="K12">
            <v>34257.050000000003</v>
          </cell>
          <cell r="L12">
            <v>14719.58</v>
          </cell>
          <cell r="M12">
            <v>19537.47</v>
          </cell>
          <cell r="N12">
            <v>0</v>
          </cell>
          <cell r="O12">
            <v>19537.47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2.86</v>
          </cell>
          <cell r="U12">
            <v>2.86</v>
          </cell>
          <cell r="V12">
            <v>0</v>
          </cell>
          <cell r="W12">
            <v>1943.87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63574.95</v>
          </cell>
          <cell r="G13">
            <v>64523.43</v>
          </cell>
          <cell r="H13">
            <v>-1525.75</v>
          </cell>
          <cell r="I13">
            <v>3135.13</v>
          </cell>
          <cell r="J13">
            <v>8501.5400000000009</v>
          </cell>
          <cell r="K13">
            <v>51938.3</v>
          </cell>
          <cell r="L13">
            <v>43219.89</v>
          </cell>
          <cell r="M13">
            <v>2886.3</v>
          </cell>
          <cell r="N13">
            <v>0</v>
          </cell>
          <cell r="O13">
            <v>2886.3</v>
          </cell>
          <cell r="P13">
            <v>5832.11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-1525.75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46108.23</v>
          </cell>
          <cell r="G14">
            <v>45283.14</v>
          </cell>
          <cell r="H14">
            <v>37.51</v>
          </cell>
          <cell r="I14">
            <v>1813.46</v>
          </cell>
          <cell r="J14">
            <v>21662.05</v>
          </cell>
          <cell r="K14">
            <v>22604.489999999998</v>
          </cell>
          <cell r="L14">
            <v>7692.69</v>
          </cell>
          <cell r="M14">
            <v>14809.63</v>
          </cell>
          <cell r="N14">
            <v>0</v>
          </cell>
          <cell r="O14">
            <v>14809.63</v>
          </cell>
          <cell r="P14">
            <v>0</v>
          </cell>
          <cell r="Q14">
            <v>102.17</v>
          </cell>
          <cell r="R14">
            <v>0</v>
          </cell>
          <cell r="S14">
            <v>0</v>
          </cell>
          <cell r="T14">
            <v>28.03</v>
          </cell>
          <cell r="U14">
            <v>11.18</v>
          </cell>
          <cell r="V14">
            <v>16.850000000000001</v>
          </cell>
          <cell r="W14">
            <v>575.07000000000005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41124.21</v>
          </cell>
          <cell r="G15">
            <v>40734.080000000002</v>
          </cell>
          <cell r="H15">
            <v>0</v>
          </cell>
          <cell r="I15">
            <v>8.61</v>
          </cell>
          <cell r="J15">
            <v>6215.48</v>
          </cell>
          <cell r="K15">
            <v>34900.129999999997</v>
          </cell>
          <cell r="L15">
            <v>2399.9699999999998</v>
          </cell>
          <cell r="M15">
            <v>32500.16</v>
          </cell>
          <cell r="N15">
            <v>0</v>
          </cell>
          <cell r="O15">
            <v>32500.16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52.8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38708.69</v>
          </cell>
          <cell r="G16">
            <v>36408.94</v>
          </cell>
          <cell r="H16">
            <v>0</v>
          </cell>
          <cell r="I16">
            <v>20.83</v>
          </cell>
          <cell r="J16">
            <v>17938.599999999999</v>
          </cell>
          <cell r="K16">
            <v>20749.060000000001</v>
          </cell>
          <cell r="L16">
            <v>16076.94</v>
          </cell>
          <cell r="M16">
            <v>4672.12</v>
          </cell>
          <cell r="N16">
            <v>0</v>
          </cell>
          <cell r="O16">
            <v>4672.12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3516.580179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38082.75</v>
          </cell>
          <cell r="G17">
            <v>38814.239999999998</v>
          </cell>
          <cell r="H17">
            <v>-895.94</v>
          </cell>
          <cell r="I17">
            <v>1714.49</v>
          </cell>
          <cell r="J17">
            <v>5725.94</v>
          </cell>
          <cell r="K17">
            <v>30642.22</v>
          </cell>
          <cell r="L17">
            <v>15925.05</v>
          </cell>
          <cell r="M17">
            <v>14717.17</v>
          </cell>
          <cell r="N17">
            <v>0</v>
          </cell>
          <cell r="O17">
            <v>14717.17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-895.94</v>
          </cell>
        </row>
        <row r="18">
          <cell r="C18" t="str">
            <v>FIA</v>
          </cell>
          <cell r="D18" t="str">
            <v>CELSIA COLOMBIA S.A. E.S.P</v>
          </cell>
          <cell r="E18" t="str">
            <v>CALI</v>
          </cell>
          <cell r="F18">
            <v>37052.79</v>
          </cell>
          <cell r="G18">
            <v>36055.879999999997</v>
          </cell>
          <cell r="H18">
            <v>0</v>
          </cell>
          <cell r="I18">
            <v>3121.32</v>
          </cell>
          <cell r="J18">
            <v>15239.94</v>
          </cell>
          <cell r="K18">
            <v>18691.07</v>
          </cell>
          <cell r="L18">
            <v>1473.54</v>
          </cell>
          <cell r="M18">
            <v>17217.53</v>
          </cell>
          <cell r="N18">
            <v>0</v>
          </cell>
          <cell r="O18">
            <v>17217.53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845.89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35779.08</v>
          </cell>
          <cell r="G19">
            <v>34191.870000000003</v>
          </cell>
          <cell r="H19">
            <v>639.05999999999995</v>
          </cell>
          <cell r="I19">
            <v>1588.22</v>
          </cell>
          <cell r="J19">
            <v>11408.02</v>
          </cell>
          <cell r="K19">
            <v>22767.43</v>
          </cell>
          <cell r="L19">
            <v>0.37</v>
          </cell>
          <cell r="M19">
            <v>4538.2700000000004</v>
          </cell>
          <cell r="N19">
            <v>17787.2</v>
          </cell>
          <cell r="O19">
            <v>22325.47</v>
          </cell>
          <cell r="P19">
            <v>0</v>
          </cell>
          <cell r="Q19">
            <v>441.59</v>
          </cell>
          <cell r="R19">
            <v>0</v>
          </cell>
          <cell r="S19">
            <v>0</v>
          </cell>
          <cell r="T19">
            <v>15.41</v>
          </cell>
          <cell r="U19">
            <v>15.41</v>
          </cell>
          <cell r="V19">
            <v>0</v>
          </cell>
          <cell r="W19">
            <v>804.4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30785.41</v>
          </cell>
          <cell r="G20">
            <v>29245.47</v>
          </cell>
          <cell r="H20">
            <v>0</v>
          </cell>
          <cell r="I20">
            <v>16.48</v>
          </cell>
          <cell r="J20">
            <v>9342.14</v>
          </cell>
          <cell r="K20">
            <v>21413.85</v>
          </cell>
          <cell r="L20">
            <v>14714</v>
          </cell>
          <cell r="M20">
            <v>6699.85</v>
          </cell>
          <cell r="N20">
            <v>0</v>
          </cell>
          <cell r="O20">
            <v>6699.85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753.97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27671.75</v>
          </cell>
          <cell r="G21">
            <v>26405.360000000001</v>
          </cell>
          <cell r="H21">
            <v>104.79</v>
          </cell>
          <cell r="I21">
            <v>115.14</v>
          </cell>
          <cell r="J21">
            <v>2690.02</v>
          </cell>
          <cell r="K21">
            <v>24858.090000000004</v>
          </cell>
          <cell r="L21">
            <v>1544.72</v>
          </cell>
          <cell r="M21">
            <v>8651.68</v>
          </cell>
          <cell r="N21">
            <v>14661.69</v>
          </cell>
          <cell r="O21">
            <v>23313.370000000003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7.61</v>
          </cell>
          <cell r="U21">
            <v>1.38</v>
          </cell>
          <cell r="V21">
            <v>6.23</v>
          </cell>
          <cell r="W21">
            <v>829.62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27343.32</v>
          </cell>
          <cell r="G22">
            <v>26425.9</v>
          </cell>
          <cell r="H22">
            <v>155.49</v>
          </cell>
          <cell r="I22">
            <v>0.13</v>
          </cell>
          <cell r="J22">
            <v>4884.74</v>
          </cell>
          <cell r="K22">
            <v>22458.45</v>
          </cell>
          <cell r="L22">
            <v>5334.36</v>
          </cell>
          <cell r="M22">
            <v>15926.52</v>
          </cell>
          <cell r="N22">
            <v>0</v>
          </cell>
          <cell r="O22">
            <v>15926.52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165.83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27291.83</v>
          </cell>
          <cell r="G23">
            <v>27563.27</v>
          </cell>
          <cell r="H23">
            <v>-341.21</v>
          </cell>
          <cell r="I23">
            <v>873.85</v>
          </cell>
          <cell r="J23">
            <v>4359.3100000000004</v>
          </cell>
          <cell r="K23">
            <v>22058.370000000003</v>
          </cell>
          <cell r="L23">
            <v>539.42999999999995</v>
          </cell>
          <cell r="M23">
            <v>17478.330000000002</v>
          </cell>
          <cell r="N23">
            <v>4040.61</v>
          </cell>
          <cell r="O23">
            <v>21518.940000000002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-341.21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24793.98</v>
          </cell>
          <cell r="G24">
            <v>24608.14</v>
          </cell>
          <cell r="H24">
            <v>35.5</v>
          </cell>
          <cell r="I24">
            <v>1.24</v>
          </cell>
          <cell r="J24">
            <v>9.66</v>
          </cell>
          <cell r="K24">
            <v>24782.83</v>
          </cell>
          <cell r="L24">
            <v>9225.89</v>
          </cell>
          <cell r="M24">
            <v>15556.94</v>
          </cell>
          <cell r="N24">
            <v>0</v>
          </cell>
          <cell r="O24">
            <v>15556.94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-341.44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23325.48</v>
          </cell>
          <cell r="G25">
            <v>23211.61</v>
          </cell>
          <cell r="H25">
            <v>0</v>
          </cell>
          <cell r="I25">
            <v>197.48</v>
          </cell>
          <cell r="J25">
            <v>157.07</v>
          </cell>
          <cell r="K25">
            <v>22970.93</v>
          </cell>
          <cell r="L25">
            <v>12654.74</v>
          </cell>
          <cell r="M25">
            <v>10316.19</v>
          </cell>
          <cell r="N25">
            <v>0</v>
          </cell>
          <cell r="O25">
            <v>10316.19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73.25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20083.47</v>
          </cell>
          <cell r="G26">
            <v>19727.599999999999</v>
          </cell>
          <cell r="H26">
            <v>0</v>
          </cell>
          <cell r="I26">
            <v>1368.68</v>
          </cell>
          <cell r="J26">
            <v>1722.95</v>
          </cell>
          <cell r="K26">
            <v>16989.91</v>
          </cell>
          <cell r="L26">
            <v>3398.36</v>
          </cell>
          <cell r="M26">
            <v>12759.38</v>
          </cell>
          <cell r="N26">
            <v>0</v>
          </cell>
          <cell r="O26">
            <v>12759.38</v>
          </cell>
          <cell r="P26">
            <v>832.17</v>
          </cell>
          <cell r="Q26">
            <v>0</v>
          </cell>
          <cell r="R26">
            <v>0</v>
          </cell>
          <cell r="S26">
            <v>0</v>
          </cell>
          <cell r="T26">
            <v>1.94</v>
          </cell>
          <cell r="U26">
            <v>0</v>
          </cell>
          <cell r="V26">
            <v>1.94</v>
          </cell>
          <cell r="W26">
            <v>315.55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16849.79</v>
          </cell>
          <cell r="G27">
            <v>16280.25</v>
          </cell>
          <cell r="H27">
            <v>164.45</v>
          </cell>
          <cell r="I27">
            <v>468.93</v>
          </cell>
          <cell r="J27">
            <v>3119.11</v>
          </cell>
          <cell r="K27">
            <v>13259.91</v>
          </cell>
          <cell r="L27">
            <v>3562.44</v>
          </cell>
          <cell r="M27">
            <v>9697.4699999999993</v>
          </cell>
          <cell r="N27">
            <v>0</v>
          </cell>
          <cell r="O27">
            <v>9697.4699999999993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1.84</v>
          </cell>
          <cell r="U27">
            <v>1.84</v>
          </cell>
          <cell r="V27">
            <v>0</v>
          </cell>
          <cell r="W27">
            <v>394.52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16020.68</v>
          </cell>
          <cell r="G28">
            <v>15778.65</v>
          </cell>
          <cell r="H28">
            <v>0</v>
          </cell>
          <cell r="I28">
            <v>18.02</v>
          </cell>
          <cell r="J28">
            <v>3898.87</v>
          </cell>
          <cell r="K28">
            <v>12103.68</v>
          </cell>
          <cell r="L28">
            <v>1365.04</v>
          </cell>
          <cell r="M28">
            <v>10738.64</v>
          </cell>
          <cell r="N28">
            <v>0</v>
          </cell>
          <cell r="O28">
            <v>10738.64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42.9</v>
          </cell>
        </row>
        <row r="29">
          <cell r="C29" t="str">
            <v>PETROMECL</v>
          </cell>
          <cell r="D29" t="str">
            <v>MANSAROVAR ENERGY COLOMBIA LTDA</v>
          </cell>
          <cell r="E29" t="str">
            <v>BOGOTA</v>
          </cell>
          <cell r="F29">
            <v>15036.48</v>
          </cell>
          <cell r="G29">
            <v>15075.62</v>
          </cell>
          <cell r="H29">
            <v>-122</v>
          </cell>
          <cell r="I29">
            <v>2122.31</v>
          </cell>
          <cell r="J29">
            <v>2557.7399999999998</v>
          </cell>
          <cell r="K29">
            <v>10356.43</v>
          </cell>
          <cell r="L29">
            <v>13.78</v>
          </cell>
          <cell r="M29">
            <v>7440.75</v>
          </cell>
          <cell r="N29">
            <v>0</v>
          </cell>
          <cell r="O29">
            <v>7440.75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-122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14429.89</v>
          </cell>
          <cell r="G30">
            <v>15056.68</v>
          </cell>
          <cell r="H30">
            <v>-801.91</v>
          </cell>
          <cell r="I30">
            <v>124.34</v>
          </cell>
          <cell r="J30">
            <v>1658.22</v>
          </cell>
          <cell r="K30">
            <v>12643.36</v>
          </cell>
          <cell r="L30">
            <v>7680.59</v>
          </cell>
          <cell r="M30">
            <v>4305.62</v>
          </cell>
          <cell r="N30">
            <v>525.54</v>
          </cell>
          <cell r="O30">
            <v>4831.16</v>
          </cell>
          <cell r="P30">
            <v>0</v>
          </cell>
          <cell r="Q30">
            <v>131.61000000000001</v>
          </cell>
          <cell r="R30">
            <v>0</v>
          </cell>
          <cell r="S30">
            <v>0</v>
          </cell>
          <cell r="T30">
            <v>3.9800000000000004</v>
          </cell>
          <cell r="U30">
            <v>1.82</v>
          </cell>
          <cell r="V30">
            <v>2.16</v>
          </cell>
          <cell r="W30">
            <v>-647.20000000000005</v>
          </cell>
        </row>
        <row r="31">
          <cell r="C31" t="str">
            <v>FONCARNICOS</v>
          </cell>
          <cell r="D31" t="str">
            <v>TECNIAGRO SA</v>
          </cell>
          <cell r="E31" t="str">
            <v>MEDELLIN</v>
          </cell>
          <cell r="F31">
            <v>14352</v>
          </cell>
          <cell r="G31">
            <v>14283.11</v>
          </cell>
          <cell r="H31">
            <v>-26.45</v>
          </cell>
          <cell r="I31">
            <v>1.24</v>
          </cell>
          <cell r="J31">
            <v>5.0599999999999996</v>
          </cell>
          <cell r="K31">
            <v>14345.58</v>
          </cell>
          <cell r="L31">
            <v>6312.18</v>
          </cell>
          <cell r="M31">
            <v>8033.4</v>
          </cell>
          <cell r="N31">
            <v>0</v>
          </cell>
          <cell r="O31">
            <v>8033.4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-183.04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12598.15</v>
          </cell>
          <cell r="G32">
            <v>12061.15</v>
          </cell>
          <cell r="H32">
            <v>0</v>
          </cell>
          <cell r="I32">
            <v>32.909999999999997</v>
          </cell>
          <cell r="J32">
            <v>4600.8900000000003</v>
          </cell>
          <cell r="K32">
            <v>7964.35</v>
          </cell>
          <cell r="L32">
            <v>2589.5700000000002</v>
          </cell>
          <cell r="M32">
            <v>5374.78</v>
          </cell>
          <cell r="N32">
            <v>0</v>
          </cell>
          <cell r="O32">
            <v>5374.78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330.94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11131.15</v>
          </cell>
          <cell r="G33">
            <v>11043.12</v>
          </cell>
          <cell r="H33">
            <v>0</v>
          </cell>
          <cell r="I33">
            <v>5.27</v>
          </cell>
          <cell r="J33">
            <v>1738.39</v>
          </cell>
          <cell r="K33">
            <v>9387.49</v>
          </cell>
          <cell r="L33">
            <v>6600.89</v>
          </cell>
          <cell r="M33">
            <v>2786.6</v>
          </cell>
          <cell r="N33">
            <v>0</v>
          </cell>
          <cell r="O33">
            <v>2786.6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42.79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10974.54</v>
          </cell>
          <cell r="G34">
            <v>11081.7</v>
          </cell>
          <cell r="H34">
            <v>-178.77</v>
          </cell>
          <cell r="I34">
            <v>368.45</v>
          </cell>
          <cell r="J34">
            <v>2438.86</v>
          </cell>
          <cell r="K34">
            <v>8166.44</v>
          </cell>
          <cell r="L34">
            <v>341.24</v>
          </cell>
          <cell r="M34">
            <v>7785.63</v>
          </cell>
          <cell r="N34">
            <v>0</v>
          </cell>
          <cell r="O34">
            <v>7785.63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0.69</v>
          </cell>
          <cell r="U34">
            <v>0</v>
          </cell>
          <cell r="V34">
            <v>0.69</v>
          </cell>
          <cell r="W34">
            <v>-199.74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10958.16</v>
          </cell>
          <cell r="G35">
            <v>10747.61</v>
          </cell>
          <cell r="H35">
            <v>-48.53</v>
          </cell>
          <cell r="I35">
            <v>1363.68</v>
          </cell>
          <cell r="J35">
            <v>1980.04</v>
          </cell>
          <cell r="K35">
            <v>7605.9800000000005</v>
          </cell>
          <cell r="L35">
            <v>2446.13</v>
          </cell>
          <cell r="M35">
            <v>2548.0500000000002</v>
          </cell>
          <cell r="N35">
            <v>0</v>
          </cell>
          <cell r="O35">
            <v>2548.0500000000002</v>
          </cell>
          <cell r="P35">
            <v>0</v>
          </cell>
          <cell r="Q35">
            <v>0</v>
          </cell>
          <cell r="R35">
            <v>2611.8000000000002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210.85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10387.17</v>
          </cell>
          <cell r="G36">
            <v>9962.5300000000007</v>
          </cell>
          <cell r="H36">
            <v>33.35</v>
          </cell>
          <cell r="I36">
            <v>250.4</v>
          </cell>
          <cell r="J36">
            <v>3082.23</v>
          </cell>
          <cell r="K36">
            <v>6991.3799999999992</v>
          </cell>
          <cell r="L36">
            <v>3460.89</v>
          </cell>
          <cell r="M36">
            <v>3530.49</v>
          </cell>
          <cell r="N36">
            <v>0</v>
          </cell>
          <cell r="O36">
            <v>3530.49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271.16000000000003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8963.43</v>
          </cell>
          <cell r="G37">
            <v>9033.39</v>
          </cell>
          <cell r="H37">
            <v>-129.83000000000001</v>
          </cell>
          <cell r="I37">
            <v>476.92</v>
          </cell>
          <cell r="J37">
            <v>1378.09</v>
          </cell>
          <cell r="K37">
            <v>7108.42</v>
          </cell>
          <cell r="L37">
            <v>1618.72</v>
          </cell>
          <cell r="M37">
            <v>4693.99</v>
          </cell>
          <cell r="N37">
            <v>786.92</v>
          </cell>
          <cell r="O37">
            <v>5480.91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-140.63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7384.38</v>
          </cell>
          <cell r="G38">
            <v>7220.03</v>
          </cell>
          <cell r="H38">
            <v>0</v>
          </cell>
          <cell r="I38">
            <v>474.27</v>
          </cell>
          <cell r="J38">
            <v>3146.08</v>
          </cell>
          <cell r="K38">
            <v>3775.09</v>
          </cell>
          <cell r="L38">
            <v>2750.61</v>
          </cell>
          <cell r="M38">
            <v>1018.04</v>
          </cell>
          <cell r="N38">
            <v>0</v>
          </cell>
          <cell r="O38">
            <v>1018.04</v>
          </cell>
          <cell r="P38">
            <v>0</v>
          </cell>
          <cell r="Q38">
            <v>0</v>
          </cell>
          <cell r="R38">
            <v>0</v>
          </cell>
          <cell r="S38">
            <v>6.44</v>
          </cell>
          <cell r="T38">
            <v>1.81</v>
          </cell>
          <cell r="U38">
            <v>1.81</v>
          </cell>
          <cell r="V38">
            <v>0</v>
          </cell>
          <cell r="W38">
            <v>135.74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6451.2</v>
          </cell>
          <cell r="G39">
            <v>6280.78</v>
          </cell>
          <cell r="H39">
            <v>0.52</v>
          </cell>
          <cell r="I39">
            <v>9.77</v>
          </cell>
          <cell r="J39">
            <v>1409.26</v>
          </cell>
          <cell r="K39">
            <v>5031.97</v>
          </cell>
          <cell r="L39">
            <v>816.14</v>
          </cell>
          <cell r="M39">
            <v>0</v>
          </cell>
          <cell r="N39">
            <v>4203.84</v>
          </cell>
          <cell r="O39">
            <v>4203.84</v>
          </cell>
          <cell r="P39">
            <v>0</v>
          </cell>
          <cell r="Q39">
            <v>11.99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65.48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6215.96</v>
          </cell>
          <cell r="G40">
            <v>6335.62</v>
          </cell>
          <cell r="H40">
            <v>-132.13999999999999</v>
          </cell>
          <cell r="I40">
            <v>333.54</v>
          </cell>
          <cell r="J40">
            <v>673.23</v>
          </cell>
          <cell r="K40">
            <v>5209.1899999999996</v>
          </cell>
          <cell r="L40">
            <v>1552.95</v>
          </cell>
          <cell r="M40">
            <v>3656.24</v>
          </cell>
          <cell r="N40">
            <v>0</v>
          </cell>
          <cell r="O40">
            <v>3656.24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-132.13999999999999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5945.58</v>
          </cell>
          <cell r="G41">
            <v>6178.15</v>
          </cell>
          <cell r="H41">
            <v>-244.93</v>
          </cell>
          <cell r="I41">
            <v>8.57</v>
          </cell>
          <cell r="J41">
            <v>98.31</v>
          </cell>
          <cell r="K41">
            <v>5838.21</v>
          </cell>
          <cell r="L41">
            <v>4624.53</v>
          </cell>
          <cell r="M41">
            <v>1213.68</v>
          </cell>
          <cell r="N41">
            <v>0</v>
          </cell>
          <cell r="O41">
            <v>1213.68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-244.93</v>
          </cell>
        </row>
        <row r="42">
          <cell r="C42" t="str">
            <v>UNIFONDO</v>
          </cell>
          <cell r="D42" t="str">
            <v>UNIXIS DE COLOMBIA</v>
          </cell>
          <cell r="E42" t="str">
            <v>BOGOTA</v>
          </cell>
          <cell r="F42">
            <v>5675.88</v>
          </cell>
          <cell r="G42">
            <v>5736.21</v>
          </cell>
          <cell r="H42">
            <v>-103.13</v>
          </cell>
          <cell r="I42">
            <v>126.51</v>
          </cell>
          <cell r="J42">
            <v>1707.44</v>
          </cell>
          <cell r="K42">
            <v>3838.6</v>
          </cell>
          <cell r="L42">
            <v>1419.87</v>
          </cell>
          <cell r="M42">
            <v>2341.13</v>
          </cell>
          <cell r="N42">
            <v>0</v>
          </cell>
          <cell r="O42">
            <v>2341.13</v>
          </cell>
          <cell r="P42">
            <v>0</v>
          </cell>
          <cell r="Q42">
            <v>77.599999999999994</v>
          </cell>
          <cell r="R42">
            <v>0</v>
          </cell>
          <cell r="S42">
            <v>0</v>
          </cell>
          <cell r="T42">
            <v>3.33</v>
          </cell>
          <cell r="U42">
            <v>1.94</v>
          </cell>
          <cell r="V42">
            <v>1.39</v>
          </cell>
          <cell r="W42">
            <v>-180.17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4964.72</v>
          </cell>
          <cell r="G43">
            <v>5158.63</v>
          </cell>
          <cell r="H43">
            <v>-221.22</v>
          </cell>
          <cell r="I43">
            <v>50.79</v>
          </cell>
          <cell r="J43">
            <v>700.48</v>
          </cell>
          <cell r="K43">
            <v>4213.2700000000004</v>
          </cell>
          <cell r="L43">
            <v>538.25</v>
          </cell>
          <cell r="M43">
            <v>3675.02</v>
          </cell>
          <cell r="N43">
            <v>0</v>
          </cell>
          <cell r="O43">
            <v>3675.02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-221.22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4895.82</v>
          </cell>
          <cell r="G44">
            <v>4871.28</v>
          </cell>
          <cell r="H44">
            <v>0</v>
          </cell>
          <cell r="I44">
            <v>167.75</v>
          </cell>
          <cell r="J44">
            <v>1068.8900000000001</v>
          </cell>
          <cell r="K44">
            <v>3659.1800000000003</v>
          </cell>
          <cell r="L44">
            <v>12.82</v>
          </cell>
          <cell r="M44">
            <v>3646.36</v>
          </cell>
          <cell r="N44">
            <v>0</v>
          </cell>
          <cell r="O44">
            <v>3646.36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7.92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4455.78</v>
          </cell>
          <cell r="G45">
            <v>4398.6000000000004</v>
          </cell>
          <cell r="H45">
            <v>-6.64</v>
          </cell>
          <cell r="I45">
            <v>35.83</v>
          </cell>
          <cell r="J45">
            <v>527.39</v>
          </cell>
          <cell r="K45">
            <v>3891.0299999999997</v>
          </cell>
          <cell r="L45">
            <v>364.64</v>
          </cell>
          <cell r="M45">
            <v>3526.39</v>
          </cell>
          <cell r="N45">
            <v>0</v>
          </cell>
          <cell r="O45">
            <v>3526.39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1.33</v>
          </cell>
          <cell r="U45">
            <v>1.33</v>
          </cell>
          <cell r="V45">
            <v>0</v>
          </cell>
          <cell r="W45">
            <v>-6.64</v>
          </cell>
        </row>
        <row r="46">
          <cell r="C46" t="str">
            <v>AGRUPAR</v>
          </cell>
          <cell r="D46" t="str">
            <v xml:space="preserve">FONDO MUTUO DE INVERSION AGRUPAR </v>
          </cell>
          <cell r="E46" t="str">
            <v>MEDELLIN</v>
          </cell>
          <cell r="F46">
            <v>3567.89</v>
          </cell>
          <cell r="G46">
            <v>3669.85</v>
          </cell>
          <cell r="H46">
            <v>-116.23</v>
          </cell>
          <cell r="I46">
            <v>623.64</v>
          </cell>
          <cell r="J46">
            <v>983.28</v>
          </cell>
          <cell r="K46">
            <v>1953.2</v>
          </cell>
          <cell r="L46">
            <v>889.54</v>
          </cell>
          <cell r="M46">
            <v>1063.6600000000001</v>
          </cell>
          <cell r="N46">
            <v>0</v>
          </cell>
          <cell r="O46">
            <v>1063.6600000000001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7.67</v>
          </cell>
          <cell r="U46">
            <v>7.67</v>
          </cell>
          <cell r="V46">
            <v>0</v>
          </cell>
          <cell r="W46">
            <v>-116.23</v>
          </cell>
        </row>
        <row r="47">
          <cell r="C47" t="str">
            <v>FABRIMUTUO</v>
          </cell>
          <cell r="D47" t="str">
            <v>FABRICATO SA</v>
          </cell>
          <cell r="E47" t="str">
            <v>MEDELLIN</v>
          </cell>
          <cell r="F47">
            <v>2966.46</v>
          </cell>
          <cell r="G47">
            <v>3012.99</v>
          </cell>
          <cell r="H47">
            <v>-53.56</v>
          </cell>
          <cell r="I47">
            <v>703.4</v>
          </cell>
          <cell r="J47">
            <v>247.63</v>
          </cell>
          <cell r="K47">
            <v>2015.43</v>
          </cell>
          <cell r="L47">
            <v>2015.43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-53.56</v>
          </cell>
        </row>
        <row r="48">
          <cell r="C48" t="str">
            <v>FOMOENCOCLAVOS</v>
          </cell>
          <cell r="D48" t="str">
            <v>COLOMBIANA DE CLAVOS</v>
          </cell>
          <cell r="E48" t="str">
            <v>BOGOTA</v>
          </cell>
          <cell r="F48">
            <v>2592.5100000000002</v>
          </cell>
          <cell r="G48">
            <v>2487.2800000000002</v>
          </cell>
          <cell r="H48">
            <v>0</v>
          </cell>
          <cell r="I48">
            <v>296.64</v>
          </cell>
          <cell r="J48">
            <v>1161.22</v>
          </cell>
          <cell r="K48">
            <v>1134.6500000000001</v>
          </cell>
          <cell r="L48">
            <v>344.8</v>
          </cell>
          <cell r="M48">
            <v>0</v>
          </cell>
          <cell r="N48">
            <v>789.85</v>
          </cell>
          <cell r="O48">
            <v>789.85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21.12</v>
          </cell>
        </row>
        <row r="49">
          <cell r="C49" t="str">
            <v>CRECER</v>
          </cell>
          <cell r="D49" t="str">
            <v>CONFEDEGAS</v>
          </cell>
          <cell r="E49" t="str">
            <v>BOGOTA</v>
          </cell>
          <cell r="F49">
            <v>2395.14</v>
          </cell>
          <cell r="G49">
            <v>2384.9499999999998</v>
          </cell>
          <cell r="H49">
            <v>-2.8</v>
          </cell>
          <cell r="I49">
            <v>344.04</v>
          </cell>
          <cell r="J49">
            <v>372.32</v>
          </cell>
          <cell r="K49">
            <v>1678.78</v>
          </cell>
          <cell r="L49">
            <v>0.16</v>
          </cell>
          <cell r="M49">
            <v>0</v>
          </cell>
          <cell r="N49">
            <v>1678.62</v>
          </cell>
          <cell r="O49">
            <v>1678.62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-2.8</v>
          </cell>
        </row>
        <row r="50">
          <cell r="C50" t="str">
            <v>FEMPRO</v>
          </cell>
          <cell r="D50" t="str">
            <v>PRODUCTOS DERIVADOS DE LA SAL SA</v>
          </cell>
          <cell r="E50" t="str">
            <v>CALI</v>
          </cell>
          <cell r="F50">
            <v>2082.34</v>
          </cell>
          <cell r="G50">
            <v>2088.9499999999998</v>
          </cell>
          <cell r="H50">
            <v>-20</v>
          </cell>
          <cell r="I50">
            <v>0</v>
          </cell>
          <cell r="J50">
            <v>61.92</v>
          </cell>
          <cell r="K50">
            <v>2020.42</v>
          </cell>
          <cell r="L50">
            <v>1418.45</v>
          </cell>
          <cell r="M50">
            <v>601.97</v>
          </cell>
          <cell r="N50">
            <v>0</v>
          </cell>
          <cell r="O50">
            <v>601.97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-22.54</v>
          </cell>
        </row>
        <row r="51">
          <cell r="C51" t="str">
            <v>ENERMAX</v>
          </cell>
          <cell r="D51" t="str">
            <v>ENERGIA Y POTENCIA SA</v>
          </cell>
          <cell r="E51" t="str">
            <v>MEDELLIN</v>
          </cell>
          <cell r="F51">
            <v>1442.34</v>
          </cell>
          <cell r="G51">
            <v>1403.85</v>
          </cell>
          <cell r="H51">
            <v>0</v>
          </cell>
          <cell r="I51">
            <v>43.67</v>
          </cell>
          <cell r="J51">
            <v>440.07</v>
          </cell>
          <cell r="K51">
            <v>958.6</v>
          </cell>
          <cell r="L51">
            <v>958.6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19.420000000000002</v>
          </cell>
        </row>
        <row r="52">
          <cell r="C52" t="str">
            <v>FOMED</v>
          </cell>
          <cell r="D52" t="str">
            <v>EDUARDO LONDOÑO E HIJOS</v>
          </cell>
          <cell r="E52" t="str">
            <v>MEDELLIN</v>
          </cell>
          <cell r="F52">
            <v>1327.2822559000001</v>
          </cell>
          <cell r="G52">
            <v>1436.68001768</v>
          </cell>
          <cell r="H52">
            <v>115.92337453</v>
          </cell>
          <cell r="I52">
            <v>28.690781090000002</v>
          </cell>
          <cell r="J52">
            <v>197.81732178999999</v>
          </cell>
          <cell r="K52">
            <v>1100.6741530199999</v>
          </cell>
          <cell r="L52">
            <v>951.95437154000001</v>
          </cell>
          <cell r="M52">
            <v>148.71978147999999</v>
          </cell>
          <cell r="N52">
            <v>0</v>
          </cell>
          <cell r="O52">
            <v>148.71978147999999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-108.70615948000003</v>
          </cell>
        </row>
        <row r="53">
          <cell r="C53" t="str">
            <v>FONCAFE</v>
          </cell>
          <cell r="D53" t="str">
            <v>FONDOS Y COOPERATIVAS CAFETERAS</v>
          </cell>
          <cell r="E53" t="str">
            <v>M/ZALES</v>
          </cell>
          <cell r="F53">
            <v>958.68112900000006</v>
          </cell>
          <cell r="G53">
            <v>944.01400899999999</v>
          </cell>
          <cell r="H53">
            <v>0</v>
          </cell>
          <cell r="I53">
            <v>25.665866999999999</v>
          </cell>
          <cell r="J53">
            <v>3.406644</v>
          </cell>
          <cell r="K53">
            <v>925.4419539999999</v>
          </cell>
          <cell r="L53">
            <v>476.29992399999998</v>
          </cell>
          <cell r="M53">
            <v>449.14202999999998</v>
          </cell>
          <cell r="N53">
            <v>0</v>
          </cell>
          <cell r="O53">
            <v>449.14202999999998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4.1666629999999998</v>
          </cell>
          <cell r="U53">
            <v>0</v>
          </cell>
          <cell r="V53">
            <v>4.1666629999999998</v>
          </cell>
          <cell r="W53">
            <v>0.56999999999999995</v>
          </cell>
        </row>
        <row r="54">
          <cell r="C54" t="str">
            <v>INVERNIT</v>
          </cell>
          <cell r="D54" t="str">
            <v>ETERNIT COLOMBIANA</v>
          </cell>
          <cell r="E54" t="str">
            <v>BOGOTA</v>
          </cell>
          <cell r="F54">
            <v>359.69</v>
          </cell>
          <cell r="G54">
            <v>386.27</v>
          </cell>
          <cell r="H54">
            <v>-50.63</v>
          </cell>
          <cell r="I54">
            <v>40.39</v>
          </cell>
          <cell r="J54">
            <v>26.41</v>
          </cell>
          <cell r="K54">
            <v>285.24</v>
          </cell>
          <cell r="L54">
            <v>151.33000000000001</v>
          </cell>
          <cell r="M54">
            <v>133.91</v>
          </cell>
          <cell r="N54">
            <v>0</v>
          </cell>
          <cell r="O54">
            <v>133.91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7.64</v>
          </cell>
          <cell r="U54">
            <v>1.79</v>
          </cell>
          <cell r="V54">
            <v>5.85</v>
          </cell>
          <cell r="W54">
            <v>-25.27</v>
          </cell>
        </row>
        <row r="55">
          <cell r="C55" t="str">
            <v>FOMUGA</v>
          </cell>
          <cell r="D55" t="str">
            <v>FONDO GANADERO DEL TOLIMA SA</v>
          </cell>
          <cell r="E55" t="str">
            <v>IBAGUE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-junio_2015"/>
      <sheetName val="Hoja2"/>
      <sheetName val="Hoja1"/>
      <sheetName val="porciudaddic12  (3)"/>
    </sheetNames>
    <sheetDataSet>
      <sheetData sheetId="0"/>
      <sheetData sheetId="1"/>
      <sheetData sheetId="2"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TITULOS PARTICIPATIVOS                               </v>
          </cell>
          <cell r="I2" t="str">
            <v xml:space="preserve">INVERSIONES DISPONIBLES PARA LA VENTA EN TITULOS PARTICIPATIVOS                 </v>
          </cell>
          <cell r="J2" t="str">
            <v>RENTA FIJA</v>
          </cell>
          <cell r="K2" t="str">
            <v xml:space="preserve">INVERSIONES NEGOCIABLES EN TITULOS DE DEUDA PUBLICA INTERNA                     </v>
          </cell>
          <cell r="L2" t="str">
            <v xml:space="preserve">INVERSIONES NEGOCIABLES EN TITULOS DE DEUDA PRIVADA                             </v>
          </cell>
          <cell r="M2" t="str">
            <v xml:space="preserve">INVERSIONES PARA MANTENER HASTA EL VENCIMIENTO DEUDA P‚BLICA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TITULOS DE DEUDA PUBLICA INTERNA       </v>
          </cell>
          <cell r="P2" t="str">
            <v xml:space="preserve">INVERSIONES DISPONIBLES PARA LA VENTA EN TITULOS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3318576839.8899999</v>
          </cell>
          <cell r="D3">
            <v>671277243.23000002</v>
          </cell>
          <cell r="E3">
            <v>660561605.78999996</v>
          </cell>
          <cell r="F3">
            <v>1783948775</v>
          </cell>
          <cell r="H3">
            <v>1783948775</v>
          </cell>
          <cell r="J3">
            <v>783123458.14999998</v>
          </cell>
          <cell r="K3">
            <v>382072788.14999998</v>
          </cell>
          <cell r="L3">
            <v>401050670</v>
          </cell>
          <cell r="R3">
            <v>49863929.350000001</v>
          </cell>
          <cell r="S3">
            <v>3268712910.54</v>
          </cell>
          <cell r="T3">
            <v>-134460693.55000001</v>
          </cell>
          <cell r="U3">
            <v>-146830206.66999999</v>
          </cell>
          <cell r="V3">
            <v>12369513.119999999</v>
          </cell>
          <cell r="W3">
            <v>-134460693.55000001</v>
          </cell>
          <cell r="X3">
            <v>45714485.079999998</v>
          </cell>
          <cell r="Y3">
            <v>3836670.76</v>
          </cell>
          <cell r="Z3">
            <v>12566902</v>
          </cell>
          <cell r="AA3">
            <v>-196578751.38999999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15289817418.85</v>
          </cell>
          <cell r="D4">
            <v>795527789.90999997</v>
          </cell>
          <cell r="E4">
            <v>617994890.30999994</v>
          </cell>
          <cell r="F4">
            <v>1395741000</v>
          </cell>
          <cell r="H4">
            <v>1395741000</v>
          </cell>
          <cell r="J4">
            <v>12668713470.639999</v>
          </cell>
          <cell r="K4">
            <v>2435497981.6399999</v>
          </cell>
          <cell r="L4">
            <v>10233215489</v>
          </cell>
          <cell r="Q4">
            <v>1820962</v>
          </cell>
          <cell r="R4">
            <v>430357468.69999999</v>
          </cell>
          <cell r="S4">
            <v>14859459950.15</v>
          </cell>
          <cell r="T4">
            <v>593207467.38999999</v>
          </cell>
          <cell r="U4">
            <v>364892982.68000001</v>
          </cell>
          <cell r="V4">
            <v>228314484.71000001</v>
          </cell>
          <cell r="W4">
            <v>593207467.38999999</v>
          </cell>
          <cell r="X4">
            <v>140273320.38999999</v>
          </cell>
          <cell r="Y4">
            <v>31500000</v>
          </cell>
          <cell r="Z4">
            <v>228858293.03</v>
          </cell>
          <cell r="AA4">
            <v>192575853.97</v>
          </cell>
        </row>
        <row r="5">
          <cell r="A5">
            <v>11</v>
          </cell>
          <cell r="B5" t="str">
            <v>FONDO MUTUO DE INVERSION DE COCA - COLA</v>
          </cell>
          <cell r="C5">
            <v>3467645832.0799999</v>
          </cell>
          <cell r="D5">
            <v>650538285.40999997</v>
          </cell>
          <cell r="E5">
            <v>524098938.52999997</v>
          </cell>
          <cell r="F5">
            <v>412618350</v>
          </cell>
          <cell r="H5">
            <v>412618350</v>
          </cell>
          <cell r="J5">
            <v>1778733496.6700001</v>
          </cell>
          <cell r="L5">
            <v>1778733496.6700001</v>
          </cell>
          <cell r="Q5">
            <v>533043691</v>
          </cell>
          <cell r="R5">
            <v>49409048.810000002</v>
          </cell>
          <cell r="S5">
            <v>3418236783.27</v>
          </cell>
          <cell r="T5">
            <v>55034926.700000003</v>
          </cell>
          <cell r="U5">
            <v>48964378.840000004</v>
          </cell>
          <cell r="V5">
            <v>6070547.8600000003</v>
          </cell>
          <cell r="W5">
            <v>55034926.700000003</v>
          </cell>
          <cell r="X5">
            <v>15975844</v>
          </cell>
          <cell r="Y5">
            <v>916770.33</v>
          </cell>
          <cell r="AA5">
            <v>38142312.369999997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18238663879.66</v>
          </cell>
          <cell r="D6">
            <v>2018999125.5899999</v>
          </cell>
          <cell r="E6">
            <v>1026100826.59</v>
          </cell>
          <cell r="F6">
            <v>543074475</v>
          </cell>
          <cell r="H6">
            <v>543074475</v>
          </cell>
          <cell r="J6">
            <v>8818003979.2000008</v>
          </cell>
          <cell r="L6">
            <v>8818003979.2000008</v>
          </cell>
          <cell r="Q6">
            <v>6785700487</v>
          </cell>
          <cell r="R6">
            <v>1023821348.66</v>
          </cell>
          <cell r="S6">
            <v>17214842531</v>
          </cell>
          <cell r="T6">
            <v>1066281413.13</v>
          </cell>
          <cell r="U6">
            <v>903150360.10000002</v>
          </cell>
          <cell r="V6">
            <v>163131053.03</v>
          </cell>
          <cell r="W6">
            <v>1066281413.13</v>
          </cell>
          <cell r="X6">
            <v>97159230.989999995</v>
          </cell>
          <cell r="Y6">
            <v>11771000</v>
          </cell>
          <cell r="Z6">
            <v>161804697</v>
          </cell>
          <cell r="AA6">
            <v>795546485.13999999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12329110443.879999</v>
          </cell>
          <cell r="D7">
            <v>2908527049.29</v>
          </cell>
          <cell r="E7">
            <v>645964569.23000002</v>
          </cell>
          <cell r="F7">
            <v>2606456305</v>
          </cell>
          <cell r="H7">
            <v>2606456305</v>
          </cell>
          <cell r="J7">
            <v>6704752426.8899994</v>
          </cell>
          <cell r="K7">
            <v>3502083198.2399998</v>
          </cell>
          <cell r="L7">
            <v>3202669228.6500001</v>
          </cell>
          <cell r="R7">
            <v>120163204.59999999</v>
          </cell>
          <cell r="S7">
            <v>12208947239.280001</v>
          </cell>
          <cell r="T7">
            <v>-97340080.069999993</v>
          </cell>
          <cell r="U7">
            <v>-98848462.569999993</v>
          </cell>
          <cell r="V7">
            <v>1508382.5</v>
          </cell>
          <cell r="W7">
            <v>-97340080.069999993</v>
          </cell>
          <cell r="X7">
            <v>85696817</v>
          </cell>
          <cell r="Y7">
            <v>6246875.5199999996</v>
          </cell>
          <cell r="Z7">
            <v>609889.44999999995</v>
          </cell>
          <cell r="AA7">
            <v>-189893662.03999999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33218712552.279999</v>
          </cell>
          <cell r="D8">
            <v>10226355505.92</v>
          </cell>
          <cell r="E8">
            <v>10024722767.75</v>
          </cell>
          <cell r="F8">
            <v>553884150.00999999</v>
          </cell>
          <cell r="G8">
            <v>177986982</v>
          </cell>
          <cell r="H8">
            <v>375897168.00999999</v>
          </cell>
          <cell r="I8">
            <v>0</v>
          </cell>
          <cell r="J8">
            <v>8429239715.5299997</v>
          </cell>
          <cell r="L8">
            <v>4052745000</v>
          </cell>
          <cell r="M8">
            <v>2305902787.6199999</v>
          </cell>
          <cell r="N8">
            <v>2070591927.9100001</v>
          </cell>
          <cell r="Q8">
            <v>13841497482</v>
          </cell>
          <cell r="R8">
            <v>1124455816.9300001</v>
          </cell>
          <cell r="S8">
            <v>32094256735.349998</v>
          </cell>
          <cell r="T8">
            <v>1158831163.47</v>
          </cell>
          <cell r="U8">
            <v>1158113982.02</v>
          </cell>
          <cell r="V8">
            <v>717181.45</v>
          </cell>
          <cell r="W8">
            <v>1158831163.47</v>
          </cell>
          <cell r="X8">
            <v>318149223.37</v>
          </cell>
          <cell r="Y8">
            <v>41514641.240000002</v>
          </cell>
          <cell r="Z8">
            <v>0</v>
          </cell>
          <cell r="AA8">
            <v>799167298.86000001</v>
          </cell>
        </row>
        <row r="9">
          <cell r="A9">
            <v>20</v>
          </cell>
          <cell r="B9" t="str">
            <v>FONDO MUTUO DE INVERSION ESTELAR</v>
          </cell>
          <cell r="C9">
            <v>7110767835.8000002</v>
          </cell>
          <cell r="D9">
            <v>1463027125.6199999</v>
          </cell>
          <cell r="E9">
            <v>1428153853.8900001</v>
          </cell>
          <cell r="F9">
            <v>1189518043.8699999</v>
          </cell>
          <cell r="H9">
            <v>1189518043.8699999</v>
          </cell>
          <cell r="J9">
            <v>2004771542.95</v>
          </cell>
          <cell r="L9">
            <v>2004771542.95</v>
          </cell>
          <cell r="Q9">
            <v>2266979090.5</v>
          </cell>
          <cell r="R9">
            <v>284433550.76999998</v>
          </cell>
          <cell r="S9">
            <v>6826334285.0299997</v>
          </cell>
          <cell r="T9">
            <v>21828107.829999998</v>
          </cell>
          <cell r="U9">
            <v>21828107.829999998</v>
          </cell>
          <cell r="W9">
            <v>21828107.829999998</v>
          </cell>
          <cell r="X9">
            <v>48517108</v>
          </cell>
          <cell r="Y9">
            <v>4638142.66</v>
          </cell>
          <cell r="AA9">
            <v>-31327142.829999998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2782364644.8600001</v>
          </cell>
          <cell r="D10">
            <v>811378267.45000005</v>
          </cell>
          <cell r="E10">
            <v>766099807.34000003</v>
          </cell>
          <cell r="F10">
            <v>1776388500.1400001</v>
          </cell>
          <cell r="H10">
            <v>1776388500.1400001</v>
          </cell>
          <cell r="J10">
            <v>0</v>
          </cell>
          <cell r="Q10">
            <v>131106901</v>
          </cell>
          <cell r="R10">
            <v>12267465.390000001</v>
          </cell>
          <cell r="S10">
            <v>2770097179.4699998</v>
          </cell>
          <cell r="T10">
            <v>-74763921.859999999</v>
          </cell>
          <cell r="U10">
            <v>-75376200.879999995</v>
          </cell>
          <cell r="V10">
            <v>612279.02</v>
          </cell>
          <cell r="W10">
            <v>-74763921.859999999</v>
          </cell>
          <cell r="X10">
            <v>37527654.399999999</v>
          </cell>
          <cell r="Y10">
            <v>481467.45</v>
          </cell>
          <cell r="Z10">
            <v>803792.46</v>
          </cell>
          <cell r="AA10">
            <v>-113576836.17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14463788635.950001</v>
          </cell>
          <cell r="D11">
            <v>1473534573.3499999</v>
          </cell>
          <cell r="E11">
            <v>1288526443.7</v>
          </cell>
          <cell r="F11">
            <v>4475964580.8999996</v>
          </cell>
          <cell r="H11">
            <v>4471472657.4499998</v>
          </cell>
          <cell r="I11">
            <v>4491923.45</v>
          </cell>
          <cell r="J11">
            <v>2412645000</v>
          </cell>
          <cell r="K11">
            <v>574730000</v>
          </cell>
          <cell r="L11">
            <v>1837915000</v>
          </cell>
          <cell r="Q11">
            <v>5795316656</v>
          </cell>
          <cell r="R11">
            <v>124835498.12</v>
          </cell>
          <cell r="S11">
            <v>14338953137.83</v>
          </cell>
          <cell r="T11">
            <v>339693739.85000002</v>
          </cell>
          <cell r="U11">
            <v>338126260.41000003</v>
          </cell>
          <cell r="V11">
            <v>1567479.44</v>
          </cell>
          <cell r="W11">
            <v>339693739.85000002</v>
          </cell>
          <cell r="X11">
            <v>41393631.82</v>
          </cell>
          <cell r="Y11">
            <v>13936011.76</v>
          </cell>
          <cell r="Z11">
            <v>12487460.550000001</v>
          </cell>
          <cell r="AA11">
            <v>271876635.72000003</v>
          </cell>
        </row>
        <row r="12">
          <cell r="A12">
            <v>26</v>
          </cell>
          <cell r="B12" t="str">
            <v>FONDO MUTUO DE INVERSION DE EMPRESA Y TRABAJADORES DE EXPERIAN COLOMBIA S.A. - FECOM</v>
          </cell>
          <cell r="C12">
            <v>10446088642.030001</v>
          </cell>
          <cell r="D12">
            <v>887279461.02999997</v>
          </cell>
          <cell r="E12">
            <v>313739493.63999999</v>
          </cell>
          <cell r="F12">
            <v>0</v>
          </cell>
          <cell r="J12">
            <v>6603111500</v>
          </cell>
          <cell r="L12">
            <v>6603111500</v>
          </cell>
          <cell r="Q12">
            <v>2955697681</v>
          </cell>
          <cell r="R12">
            <v>67465416.599999994</v>
          </cell>
          <cell r="S12">
            <v>10378623225.43</v>
          </cell>
          <cell r="T12">
            <v>314092212.29000002</v>
          </cell>
          <cell r="U12">
            <v>314092212.29000002</v>
          </cell>
          <cell r="W12">
            <v>314092212.29000002</v>
          </cell>
          <cell r="X12">
            <v>78280412.75</v>
          </cell>
          <cell r="Y12">
            <v>11744622.109999999</v>
          </cell>
          <cell r="AA12">
            <v>224067177.43000001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59807312082.290001</v>
          </cell>
          <cell r="D13">
            <v>5023835783.7200003</v>
          </cell>
          <cell r="E13">
            <v>1073815402.1400001</v>
          </cell>
          <cell r="F13">
            <v>2038443520</v>
          </cell>
          <cell r="H13">
            <v>2038443520</v>
          </cell>
          <cell r="J13">
            <v>52739079181.209999</v>
          </cell>
          <cell r="K13">
            <v>26621439181.209999</v>
          </cell>
          <cell r="L13">
            <v>26117640000</v>
          </cell>
          <cell r="R13">
            <v>2403270311.3600001</v>
          </cell>
          <cell r="S13">
            <v>57404041770.93</v>
          </cell>
          <cell r="T13">
            <v>1803234966.6900001</v>
          </cell>
          <cell r="U13">
            <v>1780661739.6900001</v>
          </cell>
          <cell r="V13">
            <v>22573227</v>
          </cell>
          <cell r="W13">
            <v>1803234966.6900001</v>
          </cell>
          <cell r="X13">
            <v>166738910.25999999</v>
          </cell>
          <cell r="Y13">
            <v>65828550.539999999</v>
          </cell>
          <cell r="Z13">
            <v>22760077.52</v>
          </cell>
          <cell r="AA13">
            <v>1547907428.3699999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25253213573.080002</v>
          </cell>
          <cell r="D14">
            <v>1253103694.49</v>
          </cell>
          <cell r="E14">
            <v>285393.8</v>
          </cell>
          <cell r="F14">
            <v>1391604803.51</v>
          </cell>
          <cell r="H14">
            <v>969630500</v>
          </cell>
          <cell r="I14">
            <v>421974303.50999999</v>
          </cell>
          <cell r="J14">
            <v>11538439370.439999</v>
          </cell>
          <cell r="K14">
            <v>2109615350</v>
          </cell>
          <cell r="N14">
            <v>7322811020.4399996</v>
          </cell>
          <cell r="O14">
            <v>216090000</v>
          </cell>
          <cell r="P14">
            <v>1889923000</v>
          </cell>
          <cell r="Q14">
            <v>10893039353</v>
          </cell>
          <cell r="R14">
            <v>864162523.54999995</v>
          </cell>
          <cell r="S14">
            <v>24389051049.529999</v>
          </cell>
          <cell r="T14">
            <v>996364441.75</v>
          </cell>
          <cell r="U14">
            <v>977481244.75</v>
          </cell>
          <cell r="V14">
            <v>18883197</v>
          </cell>
          <cell r="W14">
            <v>996364441.75</v>
          </cell>
          <cell r="X14">
            <v>335414048.07999998</v>
          </cell>
          <cell r="Y14">
            <v>82415774.870000005</v>
          </cell>
          <cell r="AA14">
            <v>578534618.79999995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30040907678.560001</v>
          </cell>
          <cell r="D15">
            <v>728160197.67999995</v>
          </cell>
          <cell r="E15">
            <v>698740133.70000005</v>
          </cell>
          <cell r="F15">
            <v>952228739</v>
          </cell>
          <cell r="H15">
            <v>912817166</v>
          </cell>
          <cell r="I15">
            <v>39411573</v>
          </cell>
          <cell r="J15">
            <v>22577367851.120003</v>
          </cell>
          <cell r="K15">
            <v>6944652000</v>
          </cell>
          <cell r="L15">
            <v>15632715851.120001</v>
          </cell>
          <cell r="Q15">
            <v>5805757153</v>
          </cell>
          <cell r="R15">
            <v>995205268.88999999</v>
          </cell>
          <cell r="S15">
            <v>29045702409.669998</v>
          </cell>
          <cell r="T15">
            <v>1042483406.4400001</v>
          </cell>
          <cell r="U15">
            <v>1042483406.4400001</v>
          </cell>
          <cell r="W15">
            <v>1042483406.4400001</v>
          </cell>
          <cell r="X15">
            <v>158342702</v>
          </cell>
          <cell r="Y15">
            <v>39631448.689999998</v>
          </cell>
          <cell r="AA15">
            <v>844509255.75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5580659453.8100004</v>
          </cell>
          <cell r="D16">
            <v>62999734.840000004</v>
          </cell>
          <cell r="F16">
            <v>73418398.030000001</v>
          </cell>
          <cell r="H16">
            <v>54666568.899999999</v>
          </cell>
          <cell r="I16">
            <v>18751829.129999999</v>
          </cell>
          <cell r="J16">
            <v>4429422600</v>
          </cell>
          <cell r="K16">
            <v>2054580000</v>
          </cell>
          <cell r="L16">
            <v>2374842600</v>
          </cell>
          <cell r="Q16">
            <v>848449604</v>
          </cell>
          <cell r="R16">
            <v>105904883.55</v>
          </cell>
          <cell r="S16">
            <v>5474754570.2600002</v>
          </cell>
          <cell r="T16">
            <v>175686596.06</v>
          </cell>
          <cell r="U16">
            <v>167389427.86000001</v>
          </cell>
          <cell r="V16">
            <v>8297168.2000000002</v>
          </cell>
          <cell r="W16">
            <v>175686596.06</v>
          </cell>
          <cell r="X16">
            <v>37220715.630000003</v>
          </cell>
          <cell r="Y16">
            <v>17434746.329999998</v>
          </cell>
          <cell r="Z16">
            <v>8054376</v>
          </cell>
          <cell r="AA16">
            <v>112976758.09999999</v>
          </cell>
        </row>
        <row r="17">
          <cell r="A17">
            <v>47</v>
          </cell>
          <cell r="B17" t="str">
            <v>FONDO MUTUO DE INVERSIÓN FUTURO</v>
          </cell>
          <cell r="C17">
            <v>47670682371.639999</v>
          </cell>
          <cell r="D17">
            <v>11071703999.139999</v>
          </cell>
          <cell r="E17">
            <v>10757649564.379999</v>
          </cell>
          <cell r="F17">
            <v>34218626456.450001</v>
          </cell>
          <cell r="H17">
            <v>33727592796.450001</v>
          </cell>
          <cell r="I17">
            <v>491033660</v>
          </cell>
          <cell r="J17">
            <v>1455132007.4200001</v>
          </cell>
          <cell r="K17">
            <v>0</v>
          </cell>
          <cell r="M17">
            <v>1455132007.4200001</v>
          </cell>
          <cell r="R17">
            <v>1100339125</v>
          </cell>
          <cell r="S17">
            <v>46570343246.639999</v>
          </cell>
          <cell r="T17">
            <v>495477794.51999998</v>
          </cell>
          <cell r="U17">
            <v>495464142.38</v>
          </cell>
          <cell r="V17">
            <v>13652.14</v>
          </cell>
          <cell r="W17">
            <v>495477794.51999998</v>
          </cell>
          <cell r="X17">
            <v>376622725.07999998</v>
          </cell>
          <cell r="Y17">
            <v>58417444.700000003</v>
          </cell>
          <cell r="AA17">
            <v>60437624.740000002</v>
          </cell>
        </row>
        <row r="18">
          <cell r="A18">
            <v>48</v>
          </cell>
          <cell r="B18" t="str">
            <v>FONDO MUTUO DE INVERSION DE LEONISA S.A.</v>
          </cell>
          <cell r="C18">
            <v>14428628030.68</v>
          </cell>
          <cell r="D18">
            <v>3889631256.4899998</v>
          </cell>
          <cell r="E18">
            <v>3880166078.9200001</v>
          </cell>
          <cell r="F18">
            <v>2840134525</v>
          </cell>
          <cell r="H18">
            <v>2840134525</v>
          </cell>
          <cell r="J18">
            <v>7607810216.1599998</v>
          </cell>
          <cell r="K18">
            <v>212347680</v>
          </cell>
          <cell r="L18">
            <v>7395462536.1599998</v>
          </cell>
          <cell r="R18">
            <v>151617329.75999999</v>
          </cell>
          <cell r="S18">
            <v>14277010700.92</v>
          </cell>
          <cell r="T18">
            <v>-71422318.870000005</v>
          </cell>
          <cell r="U18">
            <v>-74747371.310000002</v>
          </cell>
          <cell r="V18">
            <v>3325052.44</v>
          </cell>
          <cell r="W18">
            <v>-71422318.870000005</v>
          </cell>
          <cell r="X18">
            <v>21450692.629999999</v>
          </cell>
          <cell r="Y18">
            <v>1182804</v>
          </cell>
          <cell r="AA18">
            <v>-94055815.5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29067062983.68</v>
          </cell>
          <cell r="D19">
            <v>9537217333.3199997</v>
          </cell>
          <cell r="E19">
            <v>9131180322.1100006</v>
          </cell>
          <cell r="F19">
            <v>8794085501.7099991</v>
          </cell>
          <cell r="H19">
            <v>8318440810</v>
          </cell>
          <cell r="I19">
            <v>475644691.70999998</v>
          </cell>
          <cell r="J19">
            <v>6728867839.9899998</v>
          </cell>
          <cell r="L19">
            <v>6728867839.9899998</v>
          </cell>
          <cell r="Q19">
            <v>3976365599</v>
          </cell>
          <cell r="R19">
            <v>116246256.56</v>
          </cell>
          <cell r="S19">
            <v>28950816727.119999</v>
          </cell>
          <cell r="T19">
            <v>826072762.69000006</v>
          </cell>
          <cell r="U19">
            <v>822317869.69000006</v>
          </cell>
          <cell r="V19">
            <v>3754893</v>
          </cell>
          <cell r="W19">
            <v>826072762.69000006</v>
          </cell>
          <cell r="X19">
            <v>1114000759.8</v>
          </cell>
          <cell r="Y19">
            <v>21880204.16</v>
          </cell>
          <cell r="AA19">
            <v>-309808201.26999998</v>
          </cell>
        </row>
        <row r="20">
          <cell r="A20">
            <v>57</v>
          </cell>
          <cell r="B20" t="str">
            <v>FONDO MUTUO DE INVERSION DE LOS TRABAJADORES DE LA UNIVERSIDAD EAFIT - FOMUNE</v>
          </cell>
          <cell r="C20">
            <v>16844914104.450001</v>
          </cell>
          <cell r="D20">
            <v>707970694.86000001</v>
          </cell>
          <cell r="E20">
            <v>693413941.23000002</v>
          </cell>
          <cell r="F20">
            <v>8333025325.1000004</v>
          </cell>
          <cell r="H20">
            <v>8333025325.1000004</v>
          </cell>
          <cell r="J20">
            <v>1316135280</v>
          </cell>
          <cell r="L20">
            <v>1316135280</v>
          </cell>
          <cell r="Q20">
            <v>6029374680</v>
          </cell>
          <cell r="R20">
            <v>354584959.14999998</v>
          </cell>
          <cell r="S20">
            <v>16490329145.299999</v>
          </cell>
          <cell r="T20">
            <v>-363686751.38999999</v>
          </cell>
          <cell r="U20">
            <v>-508140033.43000001</v>
          </cell>
          <cell r="V20">
            <v>144453282.03999999</v>
          </cell>
          <cell r="W20">
            <v>-363686751.38999999</v>
          </cell>
          <cell r="X20">
            <v>235171934.56999999</v>
          </cell>
          <cell r="Y20">
            <v>19823731.379999999</v>
          </cell>
          <cell r="AA20">
            <v>-618682417.34000003</v>
          </cell>
        </row>
        <row r="21">
          <cell r="A21">
            <v>59</v>
          </cell>
          <cell r="B21" t="str">
            <v>FONDO MUTUO DE INVERSION DE LOS TRABAJADORES DE GRUPO  NUTRESA S.A.</v>
          </cell>
          <cell r="C21">
            <v>53033803223.209999</v>
          </cell>
          <cell r="D21">
            <v>10371752829.209999</v>
          </cell>
          <cell r="E21">
            <v>7559763393.4200001</v>
          </cell>
          <cell r="F21">
            <v>26951419575</v>
          </cell>
          <cell r="H21">
            <v>26951419575</v>
          </cell>
          <cell r="J21">
            <v>15710395000</v>
          </cell>
          <cell r="K21">
            <v>512415000</v>
          </cell>
          <cell r="L21">
            <v>15197980000</v>
          </cell>
          <cell r="R21">
            <v>732034115.40999997</v>
          </cell>
          <cell r="S21">
            <v>52301769107.800003</v>
          </cell>
          <cell r="T21">
            <v>-248636926.22</v>
          </cell>
          <cell r="U21">
            <v>-249627539.58000001</v>
          </cell>
          <cell r="V21">
            <v>990613.36</v>
          </cell>
          <cell r="W21">
            <v>-248636926.22</v>
          </cell>
          <cell r="X21">
            <v>1431011023.4000001</v>
          </cell>
          <cell r="Y21">
            <v>6901589.9100000001</v>
          </cell>
          <cell r="Z21">
            <v>9367</v>
          </cell>
          <cell r="AA21">
            <v>-1686558906.53</v>
          </cell>
        </row>
        <row r="22">
          <cell r="A22">
            <v>61</v>
          </cell>
          <cell r="B22" t="str">
            <v>FONDO MUTUO DE INVERSION FONBYH</v>
          </cell>
          <cell r="C22">
            <v>28487782496.639999</v>
          </cell>
          <cell r="D22">
            <v>3823716395.5</v>
          </cell>
          <cell r="E22">
            <v>2375244898.6300001</v>
          </cell>
          <cell r="F22">
            <v>98718287.840000004</v>
          </cell>
          <cell r="H22">
            <v>54312000.060000002</v>
          </cell>
          <cell r="I22">
            <v>44406287.780000001</v>
          </cell>
          <cell r="J22">
            <v>14182255830.809999</v>
          </cell>
          <cell r="K22">
            <v>7889391728.1499996</v>
          </cell>
          <cell r="L22">
            <v>6284794200</v>
          </cell>
          <cell r="N22">
            <v>8069902.6600000001</v>
          </cell>
          <cell r="Q22">
            <v>10214777964</v>
          </cell>
          <cell r="R22">
            <v>679715821.04999995</v>
          </cell>
          <cell r="S22">
            <v>27808066675.59</v>
          </cell>
          <cell r="T22">
            <v>1016146971.3099999</v>
          </cell>
          <cell r="U22">
            <v>1016146971.3099999</v>
          </cell>
          <cell r="W22">
            <v>1016146971.3099999</v>
          </cell>
          <cell r="X22">
            <v>245701161.87</v>
          </cell>
          <cell r="Y22">
            <v>33927961.810000002</v>
          </cell>
          <cell r="AA22">
            <v>736517847.63</v>
          </cell>
        </row>
        <row r="23">
          <cell r="A23">
            <v>63</v>
          </cell>
          <cell r="B23" t="str">
            <v>FONDO MUTUO DE INVERSION CAMARA DE COMERCIO DE MEDELLIN - FONCCOMED</v>
          </cell>
          <cell r="C23">
            <v>3466453232.8299999</v>
          </cell>
          <cell r="D23">
            <v>237258858.83000001</v>
          </cell>
          <cell r="E23">
            <v>127461144.45999999</v>
          </cell>
          <cell r="F23">
            <v>493964415</v>
          </cell>
          <cell r="H23">
            <v>493964415</v>
          </cell>
          <cell r="J23">
            <v>2134709520</v>
          </cell>
          <cell r="K23">
            <v>692725500</v>
          </cell>
          <cell r="L23">
            <v>1441984020</v>
          </cell>
          <cell r="Q23">
            <v>498167521</v>
          </cell>
          <cell r="R23">
            <v>261689149.03999999</v>
          </cell>
          <cell r="S23">
            <v>3204764083.79</v>
          </cell>
          <cell r="T23">
            <v>57104770.740000002</v>
          </cell>
          <cell r="U23">
            <v>57104770.740000002</v>
          </cell>
          <cell r="W23">
            <v>57104770.740000002</v>
          </cell>
          <cell r="X23">
            <v>33590749.829999998</v>
          </cell>
          <cell r="Y23">
            <v>115466</v>
          </cell>
          <cell r="AA23">
            <v>23398554.91</v>
          </cell>
        </row>
        <row r="24">
          <cell r="A24">
            <v>66</v>
          </cell>
          <cell r="B24" t="str">
            <v>FONDO MUTUO DE INVERSION DE LOS TRABAJADORES DE LA CIA. COL. DE TABACO</v>
          </cell>
          <cell r="C24">
            <v>15890065679.17</v>
          </cell>
          <cell r="D24">
            <v>2412709773.0599999</v>
          </cell>
          <cell r="E24">
            <v>2407871945.5599999</v>
          </cell>
          <cell r="F24">
            <v>3098637593.9000001</v>
          </cell>
          <cell r="H24">
            <v>3098637593.9000001</v>
          </cell>
          <cell r="J24">
            <v>8194039527.5299997</v>
          </cell>
          <cell r="K24">
            <v>621236400</v>
          </cell>
          <cell r="L24">
            <v>7572803127.5299997</v>
          </cell>
          <cell r="Q24">
            <v>1741619391.22</v>
          </cell>
          <cell r="R24">
            <v>849321665</v>
          </cell>
          <cell r="S24">
            <v>15040744014.17</v>
          </cell>
          <cell r="T24">
            <v>-403877461.25999999</v>
          </cell>
          <cell r="U24">
            <v>-403877461.25999999</v>
          </cell>
          <cell r="W24">
            <v>-403877461.25999999</v>
          </cell>
          <cell r="X24">
            <v>151783286.41</v>
          </cell>
          <cell r="Y24">
            <v>18612394.57</v>
          </cell>
          <cell r="Z24">
            <v>0</v>
          </cell>
          <cell r="AA24">
            <v>-574273142.24000001</v>
          </cell>
        </row>
        <row r="25">
          <cell r="A25">
            <v>70</v>
          </cell>
          <cell r="B25" t="str">
            <v>FONDO MUTUO DE INVERSION DE EMPLEADOS SURAMERICANA, FONDOSURA</v>
          </cell>
          <cell r="C25">
            <v>123228865256</v>
          </cell>
          <cell r="D25">
            <v>8904295940</v>
          </cell>
          <cell r="E25">
            <v>7190336111</v>
          </cell>
          <cell r="F25">
            <v>93634276806</v>
          </cell>
          <cell r="H25">
            <v>93634276806</v>
          </cell>
          <cell r="J25">
            <v>20405896379</v>
          </cell>
          <cell r="K25">
            <v>1170725000</v>
          </cell>
          <cell r="L25">
            <v>19235171379</v>
          </cell>
          <cell r="R25">
            <v>660021885</v>
          </cell>
          <cell r="S25">
            <v>122568843371</v>
          </cell>
          <cell r="T25">
            <v>-7404313783</v>
          </cell>
          <cell r="U25">
            <v>-7404313783</v>
          </cell>
          <cell r="W25">
            <v>-7404313783</v>
          </cell>
          <cell r="X25">
            <v>182099636</v>
          </cell>
          <cell r="Y25">
            <v>51806779</v>
          </cell>
          <cell r="AA25">
            <v>-7638220198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17986559462.889999</v>
          </cell>
          <cell r="D26">
            <v>1684916903.97</v>
          </cell>
          <cell r="E26">
            <v>1684169326.6900001</v>
          </cell>
          <cell r="F26">
            <v>3921105930</v>
          </cell>
          <cell r="H26">
            <v>3921105930</v>
          </cell>
          <cell r="J26">
            <v>12346760250</v>
          </cell>
          <cell r="K26">
            <v>3014315100</v>
          </cell>
          <cell r="L26">
            <v>9332445150</v>
          </cell>
          <cell r="Q26">
            <v>310000</v>
          </cell>
          <cell r="R26">
            <v>193791938.55000001</v>
          </cell>
          <cell r="S26">
            <v>17792767524.34</v>
          </cell>
          <cell r="T26">
            <v>139562839.16999999</v>
          </cell>
          <cell r="U26">
            <v>139532615.94</v>
          </cell>
          <cell r="V26">
            <v>30223.23</v>
          </cell>
          <cell r="W26">
            <v>139562839.16999999</v>
          </cell>
          <cell r="X26">
            <v>89787462.849999994</v>
          </cell>
          <cell r="Y26">
            <v>1577631.44</v>
          </cell>
          <cell r="Z26">
            <v>274</v>
          </cell>
          <cell r="AA26">
            <v>48197470.880000003</v>
          </cell>
        </row>
        <row r="27">
          <cell r="A27">
            <v>75</v>
          </cell>
          <cell r="B27" t="str">
            <v>FONDO MUTUO DE INVERSION DE LOS TRABAJADORES DE ALIMENTOS CÁRNICOS S.A.S.</v>
          </cell>
          <cell r="C27">
            <v>6836166687.9700003</v>
          </cell>
          <cell r="D27">
            <v>717371463.13999999</v>
          </cell>
          <cell r="E27">
            <v>717224883.99000001</v>
          </cell>
          <cell r="F27">
            <v>1469218120</v>
          </cell>
          <cell r="H27">
            <v>1469218120</v>
          </cell>
          <cell r="J27">
            <v>4629717400</v>
          </cell>
          <cell r="K27">
            <v>1343609900</v>
          </cell>
          <cell r="L27">
            <v>3286107500</v>
          </cell>
          <cell r="R27">
            <v>43611867.789999999</v>
          </cell>
          <cell r="S27">
            <v>6792554820.1800003</v>
          </cell>
          <cell r="T27">
            <v>62766306.979999997</v>
          </cell>
          <cell r="U27">
            <v>62728297.030000001</v>
          </cell>
          <cell r="V27">
            <v>38009.949999999997</v>
          </cell>
          <cell r="W27">
            <v>62766306.979999997</v>
          </cell>
          <cell r="X27">
            <v>38072170</v>
          </cell>
          <cell r="Y27">
            <v>327764.57</v>
          </cell>
          <cell r="Z27">
            <v>103</v>
          </cell>
          <cell r="AA27">
            <v>24366269.41</v>
          </cell>
        </row>
        <row r="28">
          <cell r="A28">
            <v>81</v>
          </cell>
          <cell r="B28" t="str">
            <v>FONDO MUTUO DE INVERSION INVERBAXTER</v>
          </cell>
          <cell r="C28">
            <v>8279551585.9099998</v>
          </cell>
          <cell r="D28">
            <v>841400464.88999999</v>
          </cell>
          <cell r="E28">
            <v>494149219.44999999</v>
          </cell>
          <cell r="F28">
            <v>1516521385.5599999</v>
          </cell>
          <cell r="H28">
            <v>1516521385.5599999</v>
          </cell>
          <cell r="J28">
            <v>5791143387.54</v>
          </cell>
          <cell r="K28">
            <v>734378000</v>
          </cell>
          <cell r="L28">
            <v>5056765387.54</v>
          </cell>
          <cell r="R28">
            <v>86545144.849999994</v>
          </cell>
          <cell r="S28">
            <v>8193006441.0600004</v>
          </cell>
          <cell r="T28">
            <v>65046743.659999996</v>
          </cell>
          <cell r="U28">
            <v>65046743.659999996</v>
          </cell>
          <cell r="W28">
            <v>65046743.659999996</v>
          </cell>
          <cell r="X28">
            <v>83768226</v>
          </cell>
          <cell r="Y28">
            <v>1492660</v>
          </cell>
          <cell r="AA28">
            <v>-20214142.34</v>
          </cell>
        </row>
        <row r="29">
          <cell r="A29">
            <v>82</v>
          </cell>
          <cell r="B29" t="str">
            <v>FONDO MUTUO DE INVERSION INVERLOC</v>
          </cell>
          <cell r="C29">
            <v>5690089728.6300001</v>
          </cell>
          <cell r="D29">
            <v>380940826.95999998</v>
          </cell>
          <cell r="E29">
            <v>377287724.95999998</v>
          </cell>
          <cell r="F29">
            <v>403159438.99000001</v>
          </cell>
          <cell r="H29">
            <v>403159438.99000001</v>
          </cell>
          <cell r="J29">
            <v>3380154261.6799998</v>
          </cell>
          <cell r="K29">
            <v>475377500</v>
          </cell>
          <cell r="L29">
            <v>2253228800</v>
          </cell>
          <cell r="N29">
            <v>651547961.67999995</v>
          </cell>
          <cell r="Q29">
            <v>1330161617</v>
          </cell>
          <cell r="R29">
            <v>105504964.55</v>
          </cell>
          <cell r="S29">
            <v>5584584764.0799999</v>
          </cell>
          <cell r="T29">
            <v>154849382.75</v>
          </cell>
          <cell r="U29">
            <v>154846313.58000001</v>
          </cell>
          <cell r="V29">
            <v>3069.17</v>
          </cell>
          <cell r="W29">
            <v>154849382.75</v>
          </cell>
          <cell r="X29">
            <v>63756574</v>
          </cell>
          <cell r="Y29">
            <v>5341228.07</v>
          </cell>
          <cell r="Z29">
            <v>376327.19</v>
          </cell>
          <cell r="AA29">
            <v>85375253.489999995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38165411378.25</v>
          </cell>
          <cell r="D30">
            <v>422382619.83999997</v>
          </cell>
          <cell r="F30">
            <v>1227119400</v>
          </cell>
          <cell r="H30">
            <v>1227119400</v>
          </cell>
          <cell r="J30">
            <v>25482121396.880001</v>
          </cell>
          <cell r="K30">
            <v>6132432000</v>
          </cell>
          <cell r="L30">
            <v>8703228544.0300007</v>
          </cell>
          <cell r="N30">
            <v>10646460852.85</v>
          </cell>
          <cell r="Q30">
            <v>11003440152</v>
          </cell>
          <cell r="R30">
            <v>1269409536.8099999</v>
          </cell>
          <cell r="S30">
            <v>36896001841.440002</v>
          </cell>
          <cell r="T30">
            <v>1285578517.9000001</v>
          </cell>
          <cell r="U30">
            <v>1285578517.9000001</v>
          </cell>
          <cell r="W30">
            <v>1285578517.9000001</v>
          </cell>
          <cell r="X30">
            <v>132646707.31</v>
          </cell>
          <cell r="Y30">
            <v>15355902.789999999</v>
          </cell>
          <cell r="AA30">
            <v>1137575907.8</v>
          </cell>
        </row>
        <row r="31">
          <cell r="A31">
            <v>91</v>
          </cell>
          <cell r="B31" t="str">
            <v>DESTINAR FONDO MUTUO DE AHORRO E INVERSION</v>
          </cell>
          <cell r="C31">
            <v>47694706814.849998</v>
          </cell>
          <cell r="D31">
            <v>12116113608.030001</v>
          </cell>
          <cell r="E31">
            <v>11304131622.42</v>
          </cell>
          <cell r="F31">
            <v>10790879790.26</v>
          </cell>
          <cell r="H31">
            <v>10337125905</v>
          </cell>
          <cell r="I31">
            <v>453753885.25999999</v>
          </cell>
          <cell r="J31">
            <v>23159922301.25</v>
          </cell>
          <cell r="K31">
            <v>541300000</v>
          </cell>
          <cell r="L31">
            <v>11732403922.83</v>
          </cell>
          <cell r="N31">
            <v>10886218378.42</v>
          </cell>
          <cell r="R31">
            <v>869302301.76999998</v>
          </cell>
          <cell r="S31">
            <v>46825404513.080002</v>
          </cell>
          <cell r="T31">
            <v>869736764.77999997</v>
          </cell>
          <cell r="U31">
            <v>734853858.83000004</v>
          </cell>
          <cell r="V31">
            <v>134882905.94999999</v>
          </cell>
          <cell r="W31">
            <v>869736764.77999997</v>
          </cell>
          <cell r="X31">
            <v>1021424069.5700001</v>
          </cell>
          <cell r="Y31">
            <v>193061337.80000001</v>
          </cell>
          <cell r="Z31">
            <v>34605179.490000002</v>
          </cell>
          <cell r="AA31">
            <v>-379353822.07999998</v>
          </cell>
        </row>
        <row r="32">
          <cell r="A32">
            <v>96</v>
          </cell>
          <cell r="B32" t="str">
            <v>FONDO MUTUO DE INVERSION DE LOS EMPLEADOS DEL BANCO TEQUENDAMA</v>
          </cell>
          <cell r="C32">
            <v>4965507308.9399996</v>
          </cell>
          <cell r="D32">
            <v>2489724375.6999998</v>
          </cell>
          <cell r="E32">
            <v>2161349484.5100002</v>
          </cell>
          <cell r="F32">
            <v>6340000</v>
          </cell>
          <cell r="I32">
            <v>6340000</v>
          </cell>
          <cell r="J32">
            <v>1050650625</v>
          </cell>
          <cell r="K32">
            <v>465525000</v>
          </cell>
          <cell r="L32">
            <v>585125625</v>
          </cell>
          <cell r="Q32">
            <v>1376116272</v>
          </cell>
          <cell r="R32">
            <v>57712586.640000001</v>
          </cell>
          <cell r="S32">
            <v>4907794722.3000002</v>
          </cell>
          <cell r="T32">
            <v>205584282.72</v>
          </cell>
          <cell r="U32">
            <v>200669002.19</v>
          </cell>
          <cell r="V32">
            <v>4915280.53</v>
          </cell>
          <cell r="W32">
            <v>205584282.72</v>
          </cell>
          <cell r="X32">
            <v>61237182.719999999</v>
          </cell>
          <cell r="Y32">
            <v>4560484.95</v>
          </cell>
          <cell r="AA32">
            <v>139786615.05000001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5409969717.1400003</v>
          </cell>
          <cell r="D33">
            <v>337784221.31999999</v>
          </cell>
          <cell r="E33">
            <v>320744170.60000002</v>
          </cell>
          <cell r="F33">
            <v>72829968.829999998</v>
          </cell>
          <cell r="I33">
            <v>72829968.829999998</v>
          </cell>
          <cell r="J33">
            <v>4220077600</v>
          </cell>
          <cell r="L33">
            <v>4220077600</v>
          </cell>
          <cell r="Q33">
            <v>759986787</v>
          </cell>
          <cell r="R33">
            <v>42441440.380000003</v>
          </cell>
          <cell r="S33">
            <v>5367528276.7600002</v>
          </cell>
          <cell r="T33">
            <v>140892199.24000001</v>
          </cell>
          <cell r="U33">
            <v>140892199.24000001</v>
          </cell>
          <cell r="W33">
            <v>140892199.24000001</v>
          </cell>
          <cell r="X33">
            <v>84701616.459999993</v>
          </cell>
          <cell r="Y33">
            <v>3472391.27</v>
          </cell>
          <cell r="AA33">
            <v>52718191.509999998</v>
          </cell>
        </row>
        <row r="34">
          <cell r="A34">
            <v>100</v>
          </cell>
          <cell r="B34" t="str">
            <v>FONDO MUTUO DE INVERSION FINANCIERA DE DESARROLLO TERRITORIAL - FINDETER</v>
          </cell>
          <cell r="C34">
            <v>3713390451.79</v>
          </cell>
          <cell r="D34">
            <v>949672905.39999998</v>
          </cell>
          <cell r="E34">
            <v>948050916.66999996</v>
          </cell>
          <cell r="F34">
            <v>164054272.38999999</v>
          </cell>
          <cell r="H34">
            <v>163925426.22</v>
          </cell>
          <cell r="I34">
            <v>128846.17</v>
          </cell>
          <cell r="J34">
            <v>1690581516.4200001</v>
          </cell>
          <cell r="L34">
            <v>1061731000</v>
          </cell>
          <cell r="N34">
            <v>628850516.41999996</v>
          </cell>
          <cell r="Q34">
            <v>741513367</v>
          </cell>
          <cell r="R34">
            <v>123804768.34</v>
          </cell>
          <cell r="S34">
            <v>3589585683.4499998</v>
          </cell>
          <cell r="T34">
            <v>99613570</v>
          </cell>
          <cell r="U34">
            <v>99613191.659999996</v>
          </cell>
          <cell r="V34">
            <v>378.34</v>
          </cell>
          <cell r="W34">
            <v>99613570</v>
          </cell>
          <cell r="X34">
            <v>39134416</v>
          </cell>
          <cell r="Y34">
            <v>5304326.51</v>
          </cell>
          <cell r="Z34">
            <v>587272.15</v>
          </cell>
          <cell r="AA34">
            <v>54587555.340000004</v>
          </cell>
        </row>
        <row r="35">
          <cell r="A35">
            <v>101</v>
          </cell>
          <cell r="B35" t="str">
            <v>FONDO MUTUO DE INVERSION DE HOCOL S.A., EMPRESAS DEL GRUPO “ROYAL DUTCH SHELL” Y MAUREL &amp; PROM COLOMBIA B.V. - FOMIHOCOL</v>
          </cell>
          <cell r="C35">
            <v>17962695743.080002</v>
          </cell>
          <cell r="D35">
            <v>1172760375.23</v>
          </cell>
          <cell r="E35">
            <v>786159215.92999995</v>
          </cell>
          <cell r="F35">
            <v>994873808.94000006</v>
          </cell>
          <cell r="H35">
            <v>642113563.51999998</v>
          </cell>
          <cell r="I35">
            <v>352760245.42000002</v>
          </cell>
          <cell r="J35">
            <v>12538151000</v>
          </cell>
          <cell r="K35">
            <v>508430000</v>
          </cell>
          <cell r="L35">
            <v>12029721000</v>
          </cell>
          <cell r="Q35">
            <v>3181125815</v>
          </cell>
          <cell r="R35">
            <v>221809003.94</v>
          </cell>
          <cell r="S35">
            <v>17740886739.139999</v>
          </cell>
          <cell r="T35">
            <v>316569774.02999997</v>
          </cell>
          <cell r="U35">
            <v>316569774.02999997</v>
          </cell>
          <cell r="W35">
            <v>316569774.02999997</v>
          </cell>
          <cell r="X35">
            <v>99625140.640000001</v>
          </cell>
          <cell r="Y35">
            <v>19213184.370000001</v>
          </cell>
          <cell r="Z35">
            <v>776647.12</v>
          </cell>
          <cell r="AA35">
            <v>196954801.90000001</v>
          </cell>
        </row>
        <row r="36">
          <cell r="A36">
            <v>102</v>
          </cell>
          <cell r="B36" t="str">
            <v>FONDO MUTUO DE INVERSION DEL GRUPO LEGIS</v>
          </cell>
          <cell r="C36">
            <v>6229243374.6099997</v>
          </cell>
          <cell r="D36">
            <v>129182137.23999999</v>
          </cell>
          <cell r="E36">
            <v>56118915.869999997</v>
          </cell>
          <cell r="F36">
            <v>343480021.27999997</v>
          </cell>
          <cell r="H36">
            <v>343480021.27999997</v>
          </cell>
          <cell r="J36">
            <v>4644047500</v>
          </cell>
          <cell r="L36">
            <v>4644047500</v>
          </cell>
          <cell r="Q36">
            <v>970973939.00999999</v>
          </cell>
          <cell r="R36">
            <v>102064295.95999999</v>
          </cell>
          <cell r="S36">
            <v>6127179078.6499996</v>
          </cell>
          <cell r="T36">
            <v>108969823.42</v>
          </cell>
          <cell r="U36">
            <v>108969823.42</v>
          </cell>
          <cell r="W36">
            <v>108969823.42</v>
          </cell>
          <cell r="X36">
            <v>49642281.82</v>
          </cell>
          <cell r="Y36">
            <v>3010824.49</v>
          </cell>
          <cell r="AA36">
            <v>56316717.109999999</v>
          </cell>
        </row>
        <row r="37">
          <cell r="A37">
            <v>106</v>
          </cell>
          <cell r="B37" t="str">
            <v>FONDO MUTUO DE INVERSION DE LOS EMPLEADOS DE MANSAROVAR ENERGY COLOMBIA LTD.</v>
          </cell>
          <cell r="C37">
            <v>15582400966.299999</v>
          </cell>
          <cell r="D37">
            <v>1006319969.3</v>
          </cell>
          <cell r="E37">
            <v>2698862.24</v>
          </cell>
          <cell r="F37">
            <v>114704100</v>
          </cell>
          <cell r="H37">
            <v>114704100</v>
          </cell>
          <cell r="J37">
            <v>10463472500</v>
          </cell>
          <cell r="K37">
            <v>2586341000</v>
          </cell>
          <cell r="L37">
            <v>7877131500</v>
          </cell>
          <cell r="Q37">
            <v>3364016844</v>
          </cell>
          <cell r="R37">
            <v>1171350058.3900001</v>
          </cell>
          <cell r="S37">
            <v>14411050907.91</v>
          </cell>
          <cell r="T37">
            <v>596724677.25</v>
          </cell>
          <cell r="U37">
            <v>431850553.51999998</v>
          </cell>
          <cell r="V37">
            <v>164874123.72999999</v>
          </cell>
          <cell r="W37">
            <v>596724677.25</v>
          </cell>
          <cell r="X37">
            <v>121418023.56999999</v>
          </cell>
          <cell r="Y37">
            <v>20270655.789999999</v>
          </cell>
          <cell r="Z37">
            <v>509293856.69</v>
          </cell>
          <cell r="AA37">
            <v>-54257858.799999997</v>
          </cell>
        </row>
        <row r="38">
          <cell r="A38">
            <v>109</v>
          </cell>
          <cell r="B38" t="str">
            <v>FONDO MUTUO DE INVERSION</v>
          </cell>
          <cell r="C38">
            <v>14479804066.870001</v>
          </cell>
          <cell r="D38">
            <v>379893264.87</v>
          </cell>
          <cell r="E38">
            <v>363749442.93000001</v>
          </cell>
          <cell r="F38">
            <v>487476200</v>
          </cell>
          <cell r="H38">
            <v>487476200</v>
          </cell>
          <cell r="J38">
            <v>7802197500</v>
          </cell>
          <cell r="K38">
            <v>3362765880</v>
          </cell>
          <cell r="L38">
            <v>4439431620</v>
          </cell>
          <cell r="Q38">
            <v>5803587374</v>
          </cell>
          <cell r="R38">
            <v>448184229.97000003</v>
          </cell>
          <cell r="S38">
            <v>14031619836.9</v>
          </cell>
          <cell r="T38">
            <v>492679113.69</v>
          </cell>
          <cell r="U38">
            <v>476520995.29000002</v>
          </cell>
          <cell r="V38">
            <v>16158118.4</v>
          </cell>
          <cell r="W38">
            <v>492679113.69</v>
          </cell>
          <cell r="X38">
            <v>163836660.31</v>
          </cell>
          <cell r="Y38">
            <v>13588627.84</v>
          </cell>
          <cell r="AA38">
            <v>315253825.54000002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5013133705.2399998</v>
          </cell>
          <cell r="D39">
            <v>699823443.40999997</v>
          </cell>
          <cell r="E39">
            <v>546663712.63999999</v>
          </cell>
          <cell r="F39">
            <v>1379898996.8099999</v>
          </cell>
          <cell r="H39">
            <v>1379898996.8099999</v>
          </cell>
          <cell r="J39">
            <v>219192114.21000001</v>
          </cell>
          <cell r="L39">
            <v>219192114.21000001</v>
          </cell>
          <cell r="Q39">
            <v>2179204281</v>
          </cell>
          <cell r="R39">
            <v>265189353.46000001</v>
          </cell>
          <cell r="S39">
            <v>4747944351.7799997</v>
          </cell>
          <cell r="T39">
            <v>188788392.12</v>
          </cell>
          <cell r="U39">
            <v>118099198.23999999</v>
          </cell>
          <cell r="V39">
            <v>70689193.879999995</v>
          </cell>
          <cell r="W39">
            <v>188788392.12</v>
          </cell>
          <cell r="X39">
            <v>59473131.990000002</v>
          </cell>
          <cell r="Y39">
            <v>2663612.41</v>
          </cell>
          <cell r="Z39">
            <v>22532.76</v>
          </cell>
          <cell r="AA39">
            <v>126629114.95999999</v>
          </cell>
        </row>
        <row r="40">
          <cell r="A40">
            <v>127</v>
          </cell>
          <cell r="B40" t="str">
            <v>FONDO MUTUO DE INVERSIÓN DE LOS EMPLEADOS DE LA COOPERATIVA MULTIACTIVA DE SERVICIOS SOLIDARIOS COPSERVIR LTDA "MI FUTURO"</v>
          </cell>
          <cell r="C40">
            <v>6998931391.0200005</v>
          </cell>
          <cell r="D40">
            <v>379133818.79000002</v>
          </cell>
          <cell r="E40">
            <v>377918109.06999999</v>
          </cell>
          <cell r="F40">
            <v>1864461315.21</v>
          </cell>
          <cell r="H40">
            <v>1864461315.21</v>
          </cell>
          <cell r="J40">
            <v>4064024312.0699997</v>
          </cell>
          <cell r="K40">
            <v>106650000</v>
          </cell>
          <cell r="L40">
            <v>3448386574.8499999</v>
          </cell>
          <cell r="N40">
            <v>508987737.22000003</v>
          </cell>
          <cell r="Q40">
            <v>514939702</v>
          </cell>
          <cell r="R40">
            <v>258500081.62</v>
          </cell>
          <cell r="S40">
            <v>6740431309.3999996</v>
          </cell>
          <cell r="T40">
            <v>-23602816.600000001</v>
          </cell>
          <cell r="U40">
            <v>-23622921.82</v>
          </cell>
          <cell r="V40">
            <v>20105.22</v>
          </cell>
          <cell r="W40">
            <v>-23602816.600000001</v>
          </cell>
          <cell r="X40">
            <v>15710182.539999999</v>
          </cell>
          <cell r="Y40">
            <v>3021638.2</v>
          </cell>
          <cell r="Z40">
            <v>0</v>
          </cell>
          <cell r="AA40">
            <v>-42334637.340000004</v>
          </cell>
        </row>
      </sheetData>
      <sheetData sheetId="3">
        <row r="1">
          <cell r="A1">
            <v>100000</v>
          </cell>
        </row>
        <row r="2">
          <cell r="A2">
            <v>110000</v>
          </cell>
          <cell r="C2">
            <v>5</v>
          </cell>
          <cell r="D2">
            <v>911</v>
          </cell>
        </row>
        <row r="3">
          <cell r="A3">
            <v>112500</v>
          </cell>
          <cell r="C3">
            <v>7</v>
          </cell>
          <cell r="D3">
            <v>5068</v>
          </cell>
        </row>
        <row r="4">
          <cell r="A4">
            <v>120400</v>
          </cell>
          <cell r="C4">
            <v>11</v>
          </cell>
          <cell r="D4">
            <v>45</v>
          </cell>
        </row>
        <row r="5">
          <cell r="A5">
            <v>120500</v>
          </cell>
          <cell r="C5">
            <v>12</v>
          </cell>
          <cell r="D5">
            <v>1226</v>
          </cell>
        </row>
        <row r="6">
          <cell r="A6">
            <v>120600</v>
          </cell>
          <cell r="C6">
            <v>15</v>
          </cell>
          <cell r="D6">
            <v>639</v>
          </cell>
        </row>
        <row r="7">
          <cell r="A7">
            <v>120700</v>
          </cell>
          <cell r="C7">
            <v>16</v>
          </cell>
          <cell r="D7">
            <v>4109</v>
          </cell>
        </row>
        <row r="8">
          <cell r="A8">
            <v>120900</v>
          </cell>
          <cell r="C8">
            <v>20</v>
          </cell>
          <cell r="D8">
            <v>921</v>
          </cell>
        </row>
        <row r="9">
          <cell r="A9">
            <v>121000</v>
          </cell>
          <cell r="C9">
            <v>23</v>
          </cell>
          <cell r="D9">
            <v>680</v>
          </cell>
        </row>
        <row r="10">
          <cell r="A10">
            <v>121100</v>
          </cell>
          <cell r="C10">
            <v>25</v>
          </cell>
          <cell r="D10">
            <v>419</v>
          </cell>
        </row>
        <row r="11">
          <cell r="A11">
            <v>120200</v>
          </cell>
          <cell r="C11">
            <v>26</v>
          </cell>
          <cell r="D11">
            <v>355</v>
          </cell>
        </row>
        <row r="12">
          <cell r="A12">
            <v>120210</v>
          </cell>
          <cell r="C12">
            <v>29</v>
          </cell>
          <cell r="D12">
            <v>3580</v>
          </cell>
        </row>
        <row r="13">
          <cell r="A13">
            <v>121400</v>
          </cell>
          <cell r="C13">
            <v>33</v>
          </cell>
          <cell r="D13">
            <v>3045</v>
          </cell>
        </row>
        <row r="14">
          <cell r="A14">
            <v>121500</v>
          </cell>
          <cell r="C14">
            <v>35</v>
          </cell>
          <cell r="D14">
            <v>471</v>
          </cell>
        </row>
        <row r="15">
          <cell r="A15">
            <v>121700</v>
          </cell>
          <cell r="C15">
            <v>37</v>
          </cell>
          <cell r="D15">
            <v>388</v>
          </cell>
        </row>
        <row r="16">
          <cell r="A16">
            <v>127500</v>
          </cell>
          <cell r="C16">
            <v>47</v>
          </cell>
          <cell r="D16">
            <v>27553</v>
          </cell>
        </row>
        <row r="17">
          <cell r="A17">
            <v>129900</v>
          </cell>
          <cell r="C17">
            <v>48</v>
          </cell>
          <cell r="D17">
            <v>963</v>
          </cell>
        </row>
        <row r="18">
          <cell r="A18">
            <v>132500</v>
          </cell>
          <cell r="C18">
            <v>52</v>
          </cell>
          <cell r="D18">
            <v>2122</v>
          </cell>
        </row>
        <row r="19">
          <cell r="A19">
            <v>200000</v>
          </cell>
          <cell r="C19">
            <v>57</v>
          </cell>
          <cell r="D19">
            <v>769</v>
          </cell>
        </row>
        <row r="20">
          <cell r="A20">
            <v>300000</v>
          </cell>
          <cell r="C20">
            <v>59</v>
          </cell>
          <cell r="D20">
            <v>4401</v>
          </cell>
        </row>
        <row r="21">
          <cell r="A21">
            <v>400000</v>
          </cell>
          <cell r="C21">
            <v>61</v>
          </cell>
          <cell r="D21">
            <v>808</v>
          </cell>
        </row>
        <row r="22">
          <cell r="A22">
            <v>410000</v>
          </cell>
          <cell r="C22">
            <v>63</v>
          </cell>
          <cell r="D22">
            <v>246</v>
          </cell>
        </row>
        <row r="23">
          <cell r="A23">
            <v>420000</v>
          </cell>
          <cell r="C23">
            <v>66</v>
          </cell>
          <cell r="D23">
            <v>739</v>
          </cell>
        </row>
        <row r="24">
          <cell r="A24">
            <v>500000</v>
          </cell>
          <cell r="C24">
            <v>70</v>
          </cell>
          <cell r="D24">
            <v>7870</v>
          </cell>
        </row>
        <row r="25">
          <cell r="A25">
            <v>510000</v>
          </cell>
          <cell r="C25">
            <v>71</v>
          </cell>
          <cell r="D25">
            <v>1764</v>
          </cell>
        </row>
        <row r="26">
          <cell r="A26">
            <v>520000</v>
          </cell>
          <cell r="C26">
            <v>75</v>
          </cell>
          <cell r="D26">
            <v>1631</v>
          </cell>
        </row>
        <row r="27">
          <cell r="A27">
            <v>530000</v>
          </cell>
          <cell r="C27">
            <v>81</v>
          </cell>
          <cell r="D27">
            <v>697</v>
          </cell>
        </row>
        <row r="28">
          <cell r="A28">
            <v>590000</v>
          </cell>
          <cell r="C28">
            <v>82</v>
          </cell>
          <cell r="D28">
            <v>115</v>
          </cell>
        </row>
        <row r="29">
          <cell r="C29">
            <v>87</v>
          </cell>
          <cell r="D29">
            <v>313</v>
          </cell>
        </row>
        <row r="30">
          <cell r="C30">
            <v>91</v>
          </cell>
          <cell r="D30">
            <v>4652</v>
          </cell>
        </row>
        <row r="31">
          <cell r="C31">
            <v>96</v>
          </cell>
          <cell r="D31">
            <v>794</v>
          </cell>
        </row>
        <row r="32">
          <cell r="C32">
            <v>97</v>
          </cell>
          <cell r="D32">
            <v>150</v>
          </cell>
        </row>
        <row r="33">
          <cell r="C33">
            <v>100</v>
          </cell>
          <cell r="D33">
            <v>151</v>
          </cell>
        </row>
        <row r="34">
          <cell r="C34">
            <v>101</v>
          </cell>
          <cell r="D34">
            <v>230</v>
          </cell>
        </row>
        <row r="35">
          <cell r="C35">
            <v>102</v>
          </cell>
          <cell r="D35">
            <v>456</v>
          </cell>
        </row>
        <row r="36">
          <cell r="C36">
            <v>106</v>
          </cell>
          <cell r="D36">
            <v>486</v>
          </cell>
        </row>
        <row r="37">
          <cell r="C37">
            <v>109</v>
          </cell>
          <cell r="D37">
            <v>634</v>
          </cell>
        </row>
        <row r="38">
          <cell r="C38">
            <v>124</v>
          </cell>
          <cell r="D38">
            <v>1016</v>
          </cell>
        </row>
        <row r="39">
          <cell r="C39">
            <v>127</v>
          </cell>
          <cell r="D39">
            <v>3554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ACTUALIDAD FMI"/>
      <sheetName val="DICIEMBRE"/>
      <sheetName val="Hoja1"/>
      <sheetName val="fmi_311205_ultimo (2)"/>
      <sheetName val="fmi_311205_ultimo"/>
    </sheetNames>
    <sheetDataSet>
      <sheetData sheetId="0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</row>
        <row r="8">
          <cell r="B8">
            <v>5</v>
          </cell>
          <cell r="C8" t="str">
            <v>AVANZAR</v>
          </cell>
          <cell r="D8" t="str">
            <v>COMFENALCO</v>
          </cell>
          <cell r="E8" t="str">
            <v>MEDELLIN</v>
          </cell>
          <cell r="F8">
            <v>4412363460.9200001</v>
          </cell>
          <cell r="G8">
            <v>4294897412.6399999</v>
          </cell>
          <cell r="H8">
            <v>3822850354.46</v>
          </cell>
          <cell r="I8">
            <v>472047058.18000001</v>
          </cell>
          <cell r="J8">
            <v>1260253420.5799999</v>
          </cell>
        </row>
        <row r="9">
          <cell r="B9">
            <v>7</v>
          </cell>
          <cell r="C9" t="str">
            <v>C.R.C.</v>
          </cell>
          <cell r="D9" t="str">
            <v>CASTILLA-RIOPAILA-COLOMBIA</v>
          </cell>
          <cell r="E9" t="str">
            <v>CALI</v>
          </cell>
          <cell r="F9">
            <v>7491665992.4300003</v>
          </cell>
          <cell r="G9">
            <v>7325899783.7600002</v>
          </cell>
          <cell r="H9">
            <v>1687203493.76</v>
          </cell>
          <cell r="I9">
            <v>5638696290</v>
          </cell>
          <cell r="J9">
            <v>1209068490.24</v>
          </cell>
        </row>
        <row r="10">
          <cell r="B10">
            <v>9</v>
          </cell>
          <cell r="C10" t="str">
            <v>CARTON COLOMBIA</v>
          </cell>
          <cell r="D10" t="str">
            <v>CARTON COLOMBIA S.A.</v>
          </cell>
          <cell r="E10" t="str">
            <v>CALI</v>
          </cell>
          <cell r="F10">
            <v>11827294168</v>
          </cell>
          <cell r="G10">
            <v>11408969176</v>
          </cell>
          <cell r="H10">
            <v>5080393907</v>
          </cell>
          <cell r="I10">
            <v>6328575269</v>
          </cell>
          <cell r="J10">
            <v>2789651973</v>
          </cell>
        </row>
        <row r="11">
          <cell r="B11">
            <v>10</v>
          </cell>
          <cell r="C11" t="str">
            <v>CIMENTAR</v>
          </cell>
          <cell r="D11" t="str">
            <v>CEMENTOS DEL VALLE S.A.</v>
          </cell>
          <cell r="E11" t="str">
            <v>CALI</v>
          </cell>
          <cell r="F11">
            <v>2171981248.7399998</v>
          </cell>
          <cell r="G11">
            <v>1524046689.5899999</v>
          </cell>
          <cell r="H11">
            <v>333665616.49000001</v>
          </cell>
          <cell r="I11">
            <v>1190381073.0999999</v>
          </cell>
          <cell r="J11">
            <v>243824906.80000001</v>
          </cell>
        </row>
        <row r="12">
          <cell r="B12">
            <v>12</v>
          </cell>
          <cell r="C12" t="str">
            <v>INVERTIR - COLMOTORES</v>
          </cell>
          <cell r="D12" t="str">
            <v>GENERAL MOTORS COLMOTORES</v>
          </cell>
          <cell r="E12" t="str">
            <v>BOGOTA</v>
          </cell>
          <cell r="F12">
            <v>11722828048.719999</v>
          </cell>
          <cell r="G12">
            <v>6757936776.8900003</v>
          </cell>
          <cell r="H12">
            <v>958102630.62</v>
          </cell>
          <cell r="I12">
            <v>5799834146.2700005</v>
          </cell>
          <cell r="J12">
            <v>1970248687.77</v>
          </cell>
        </row>
        <row r="13">
          <cell r="B13">
            <v>15</v>
          </cell>
          <cell r="C13" t="str">
            <v>COMPARTIR</v>
          </cell>
          <cell r="D13" t="str">
            <v>CORPORACION FINANCIERA DEL VALLE</v>
          </cell>
          <cell r="E13" t="str">
            <v>CALI</v>
          </cell>
          <cell r="F13">
            <v>5327024399.25</v>
          </cell>
          <cell r="G13">
            <v>5160025526.6199999</v>
          </cell>
          <cell r="H13">
            <v>1329134294.9400001</v>
          </cell>
          <cell r="I13">
            <v>3830891231.6799998</v>
          </cell>
          <cell r="J13">
            <v>1346136075.53</v>
          </cell>
        </row>
        <row r="14">
          <cell r="B14">
            <v>16</v>
          </cell>
          <cell r="C14" t="str">
            <v>COMPENSAR</v>
          </cell>
          <cell r="D14" t="str">
            <v>CAJA DE COMPENSACION FAMILIAR</v>
          </cell>
          <cell r="E14" t="str">
            <v>BOGOTA</v>
          </cell>
          <cell r="F14">
            <v>11389725894.92</v>
          </cell>
          <cell r="G14">
            <v>6260102308.6700001</v>
          </cell>
          <cell r="H14">
            <v>455068986.18000001</v>
          </cell>
          <cell r="I14">
            <v>5805033322.4899998</v>
          </cell>
          <cell r="J14">
            <v>1330891170.0599999</v>
          </cell>
        </row>
        <row r="15">
          <cell r="B15">
            <v>20</v>
          </cell>
          <cell r="C15" t="str">
            <v>ESTELAR</v>
          </cell>
          <cell r="D15" t="str">
            <v>HOTELES ESTELAR DE COLOMBIA</v>
          </cell>
          <cell r="E15" t="str">
            <v>CALI</v>
          </cell>
          <cell r="F15">
            <v>3018558408.3200002</v>
          </cell>
          <cell r="G15">
            <v>1827856109.9400001</v>
          </cell>
          <cell r="H15">
            <v>1550092507.47</v>
          </cell>
          <cell r="I15">
            <v>277763602.46999997</v>
          </cell>
          <cell r="J15">
            <v>634516875.25999999</v>
          </cell>
        </row>
        <row r="16">
          <cell r="B16">
            <v>21</v>
          </cell>
          <cell r="C16" t="str">
            <v>F.E.C.</v>
          </cell>
          <cell r="D16" t="str">
            <v>EL COLOMBIANO</v>
          </cell>
          <cell r="E16" t="str">
            <v>MEDELLIN</v>
          </cell>
          <cell r="F16">
            <v>1986965745.53</v>
          </cell>
          <cell r="G16">
            <v>1819775726.9400001</v>
          </cell>
          <cell r="H16">
            <v>784313093.38</v>
          </cell>
          <cell r="I16">
            <v>1035462633.5599999</v>
          </cell>
          <cell r="J16">
            <v>321532387.94999999</v>
          </cell>
        </row>
        <row r="17">
          <cell r="B17">
            <v>23</v>
          </cell>
          <cell r="C17" t="str">
            <v>FABRIMUTUO</v>
          </cell>
          <cell r="D17" t="str">
            <v>FABRICATO S.A.</v>
          </cell>
          <cell r="E17" t="str">
            <v>MEDELLIN</v>
          </cell>
          <cell r="F17">
            <v>3647184169</v>
          </cell>
          <cell r="G17">
            <v>3299629676</v>
          </cell>
          <cell r="H17">
            <v>2664829999</v>
          </cell>
          <cell r="I17">
            <v>634799677</v>
          </cell>
          <cell r="J17">
            <v>762961917</v>
          </cell>
        </row>
        <row r="18">
          <cell r="B18">
            <v>25</v>
          </cell>
          <cell r="C18" t="str">
            <v>FAVIM</v>
          </cell>
          <cell r="D18" t="str">
            <v>MONOMEROS COLOMBO-VENEZOLANO</v>
          </cell>
          <cell r="E18" t="str">
            <v>B/QUILLA</v>
          </cell>
          <cell r="F18">
            <v>20989856198</v>
          </cell>
          <cell r="G18">
            <v>12388424380</v>
          </cell>
          <cell r="H18">
            <v>2831216537</v>
          </cell>
          <cell r="I18">
            <v>9557207843</v>
          </cell>
          <cell r="J18">
            <v>5210563132</v>
          </cell>
        </row>
        <row r="19">
          <cell r="B19">
            <v>26</v>
          </cell>
          <cell r="C19" t="str">
            <v>FECOM</v>
          </cell>
          <cell r="D19" t="str">
            <v>COMPUTEC S.A.</v>
          </cell>
          <cell r="E19" t="str">
            <v>BOGOTA</v>
          </cell>
          <cell r="F19">
            <v>2798613838.0500002</v>
          </cell>
          <cell r="G19">
            <v>1789030681.76</v>
          </cell>
          <cell r="H19">
            <v>469670924.92000002</v>
          </cell>
          <cell r="I19">
            <v>1319359756.8399999</v>
          </cell>
          <cell r="J19">
            <v>251602277.53999999</v>
          </cell>
        </row>
        <row r="20">
          <cell r="B20">
            <v>29</v>
          </cell>
          <cell r="C20" t="str">
            <v>FIMBRA</v>
          </cell>
          <cell r="D20" t="str">
            <v>BANCO DE LA REPUBLICA</v>
          </cell>
          <cell r="E20" t="str">
            <v>BOGOTA</v>
          </cell>
          <cell r="F20">
            <v>32983818304.740002</v>
          </cell>
          <cell r="G20">
            <v>30467438005.589996</v>
          </cell>
          <cell r="H20">
            <v>1279882485.8499999</v>
          </cell>
          <cell r="I20">
            <v>29187555519.739998</v>
          </cell>
          <cell r="J20">
            <v>3999330276.2200003</v>
          </cell>
        </row>
        <row r="21">
          <cell r="B21">
            <v>32</v>
          </cell>
          <cell r="C21" t="str">
            <v>FIMDI</v>
          </cell>
          <cell r="D21" t="str">
            <v>BANCO SUPERIOR</v>
          </cell>
          <cell r="E21" t="str">
            <v>BOGOTA</v>
          </cell>
          <cell r="F21">
            <v>4287177101.6500001</v>
          </cell>
          <cell r="G21">
            <v>3544975345.8099995</v>
          </cell>
          <cell r="H21">
            <v>1203503272.8799999</v>
          </cell>
          <cell r="I21">
            <v>2341472072.9299998</v>
          </cell>
          <cell r="J21">
            <v>627639389.82000005</v>
          </cell>
        </row>
        <row r="22">
          <cell r="B22">
            <v>33</v>
          </cell>
          <cell r="C22" t="str">
            <v>FIMEBAP</v>
          </cell>
          <cell r="D22" t="str">
            <v>BANCO POPULAR</v>
          </cell>
          <cell r="E22" t="str">
            <v>BOGOTA</v>
          </cell>
          <cell r="F22">
            <v>12630791071.41</v>
          </cell>
          <cell r="G22">
            <v>5441650723.1100006</v>
          </cell>
          <cell r="H22">
            <v>387818633.18000001</v>
          </cell>
          <cell r="I22">
            <v>5053832089.9300003</v>
          </cell>
          <cell r="J22">
            <v>971365335.75999999</v>
          </cell>
        </row>
        <row r="23">
          <cell r="B23">
            <v>35</v>
          </cell>
          <cell r="C23" t="str">
            <v>FIMOC</v>
          </cell>
          <cell r="D23" t="str">
            <v>OCCIDENTAL DE COLOMBIA</v>
          </cell>
          <cell r="E23" t="str">
            <v>BOGOTA</v>
          </cell>
          <cell r="F23">
            <v>10323663721.459999</v>
          </cell>
          <cell r="G23">
            <v>7973619728.79</v>
          </cell>
          <cell r="H23">
            <v>1361893413.4899998</v>
          </cell>
          <cell r="I23">
            <v>6611726315.3000002</v>
          </cell>
          <cell r="J23">
            <v>1102993744.1400001</v>
          </cell>
        </row>
        <row r="24">
          <cell r="B24">
            <v>37</v>
          </cell>
          <cell r="C24" t="str">
            <v>FIMPREVI</v>
          </cell>
          <cell r="D24" t="str">
            <v>SEGUROS LA PREVISORA</v>
          </cell>
          <cell r="E24" t="str">
            <v>BOGOTA</v>
          </cell>
          <cell r="F24">
            <v>5012198058.8699999</v>
          </cell>
          <cell r="G24">
            <v>4028567491.6599998</v>
          </cell>
          <cell r="H24">
            <v>50258241.660000004</v>
          </cell>
          <cell r="I24">
            <v>3978309250</v>
          </cell>
          <cell r="J24">
            <v>406591066.99000001</v>
          </cell>
        </row>
        <row r="25">
          <cell r="B25">
            <v>42</v>
          </cell>
          <cell r="C25" t="str">
            <v>FOMEC</v>
          </cell>
          <cell r="D25" t="str">
            <v>ENKA DE COLOMBIA</v>
          </cell>
          <cell r="E25" t="str">
            <v>MEDELLIN</v>
          </cell>
          <cell r="F25">
            <v>20078283724.439999</v>
          </cell>
          <cell r="G25">
            <v>18888883647.290001</v>
          </cell>
          <cell r="H25">
            <v>17000672954.5</v>
          </cell>
          <cell r="I25">
            <v>1888210692.79</v>
          </cell>
          <cell r="J25">
            <v>5944638317.5699997</v>
          </cell>
        </row>
        <row r="26">
          <cell r="B26">
            <v>46</v>
          </cell>
          <cell r="C26" t="str">
            <v>FOMENTE</v>
          </cell>
          <cell r="D26" t="str">
            <v>COMPAÑIAS DE CEMENTO</v>
          </cell>
          <cell r="E26" t="str">
            <v>MEDELLIN</v>
          </cell>
          <cell r="F26">
            <v>7918844687.4899998</v>
          </cell>
          <cell r="G26">
            <v>6113944629.6700001</v>
          </cell>
          <cell r="H26">
            <v>4038781832.7399998</v>
          </cell>
          <cell r="I26">
            <v>2075162796.9299998</v>
          </cell>
          <cell r="J26">
            <v>1583672953.6799998</v>
          </cell>
        </row>
        <row r="27">
          <cell r="B27">
            <v>47</v>
          </cell>
          <cell r="C27" t="str">
            <v>FOMEXITO</v>
          </cell>
          <cell r="D27" t="str">
            <v>ALMACENES ÉXITO S.A.</v>
          </cell>
          <cell r="E27" t="str">
            <v>MEDELLIN</v>
          </cell>
          <cell r="F27">
            <v>26525525966.139999</v>
          </cell>
          <cell r="G27">
            <v>19705841507.18</v>
          </cell>
          <cell r="H27">
            <v>15621025216.460001</v>
          </cell>
          <cell r="I27">
            <v>4084816290.7199998</v>
          </cell>
          <cell r="J27">
            <v>5469831151.2800007</v>
          </cell>
        </row>
        <row r="28">
          <cell r="B28">
            <v>48</v>
          </cell>
          <cell r="C28" t="str">
            <v>FOMIL</v>
          </cell>
          <cell r="D28" t="str">
            <v>LEONISA S.A.</v>
          </cell>
          <cell r="E28" t="str">
            <v>MEDELLIN</v>
          </cell>
          <cell r="F28">
            <v>10968058291.1</v>
          </cell>
          <cell r="G28">
            <v>9916570939.3299999</v>
          </cell>
          <cell r="H28">
            <v>9026759411.8600006</v>
          </cell>
          <cell r="I28">
            <v>889811527.46999991</v>
          </cell>
          <cell r="J28">
            <v>3348476345.5799999</v>
          </cell>
        </row>
        <row r="29">
          <cell r="B29">
            <v>51</v>
          </cell>
          <cell r="C29" t="str">
            <v>FOMIPABLO</v>
          </cell>
          <cell r="D29" t="str">
            <v>HOSPITAL PABLO TOBON URIBE</v>
          </cell>
          <cell r="E29" t="str">
            <v>MEDELLIN</v>
          </cell>
          <cell r="F29">
            <v>2836179938.4299998</v>
          </cell>
          <cell r="G29">
            <v>2578526100.5299997</v>
          </cell>
          <cell r="H29">
            <v>1930215044.53</v>
          </cell>
          <cell r="I29">
            <v>648311056</v>
          </cell>
          <cell r="J29">
            <v>714884838.0999999</v>
          </cell>
        </row>
        <row r="30">
          <cell r="B30">
            <v>52</v>
          </cell>
          <cell r="C30" t="str">
            <v>FAMISANCELA</v>
          </cell>
          <cell r="D30" t="str">
            <v>PRODUCTOS SANITARIOS SANCELA</v>
          </cell>
          <cell r="E30" t="str">
            <v>MEDELLIN</v>
          </cell>
          <cell r="F30">
            <v>22734001263.490002</v>
          </cell>
          <cell r="G30">
            <v>17194150382.110001</v>
          </cell>
          <cell r="H30">
            <v>17194150382.110001</v>
          </cell>
          <cell r="I30">
            <v>0</v>
          </cell>
          <cell r="J30">
            <v>4361723129</v>
          </cell>
        </row>
        <row r="31">
          <cell r="B31">
            <v>54</v>
          </cell>
          <cell r="C31" t="str">
            <v>FOMOLASA</v>
          </cell>
          <cell r="D31" t="str">
            <v>HOLASA S.A.</v>
          </cell>
          <cell r="E31" t="str">
            <v>MEDELLIN</v>
          </cell>
          <cell r="F31">
            <v>1688101214</v>
          </cell>
          <cell r="G31">
            <v>1026928823</v>
          </cell>
          <cell r="H31">
            <v>306210928</v>
          </cell>
          <cell r="I31">
            <v>720717895</v>
          </cell>
          <cell r="J31">
            <v>171112046</v>
          </cell>
        </row>
        <row r="32">
          <cell r="B32">
            <v>57</v>
          </cell>
          <cell r="C32" t="str">
            <v>FOMUNE</v>
          </cell>
          <cell r="D32" t="str">
            <v>UNIVERSIDAD EAFIT</v>
          </cell>
          <cell r="E32" t="str">
            <v>MEDELLIN</v>
          </cell>
          <cell r="F32">
            <v>5855072652.04</v>
          </cell>
          <cell r="G32">
            <v>4628500115.1400003</v>
          </cell>
          <cell r="H32">
            <v>1808594639.1400001</v>
          </cell>
          <cell r="I32">
            <v>2819905476</v>
          </cell>
          <cell r="J32">
            <v>975107316.23000002</v>
          </cell>
        </row>
        <row r="33">
          <cell r="B33">
            <v>58</v>
          </cell>
          <cell r="C33" t="str">
            <v>FOMUNIBAN</v>
          </cell>
          <cell r="D33" t="str">
            <v>UNION DE BANANEROS DE URABA</v>
          </cell>
          <cell r="E33" t="str">
            <v>MEDELLIN</v>
          </cell>
          <cell r="F33">
            <v>2089005562.71</v>
          </cell>
          <cell r="G33">
            <v>768107193.53999996</v>
          </cell>
          <cell r="H33">
            <v>525545191.50999999</v>
          </cell>
          <cell r="I33">
            <v>242562002.03</v>
          </cell>
          <cell r="J33">
            <v>326886474.01999998</v>
          </cell>
        </row>
        <row r="34">
          <cell r="B34">
            <v>59</v>
          </cell>
          <cell r="C34" t="str">
            <v>FONAL</v>
          </cell>
          <cell r="D34" t="str">
            <v>CIA. NACIONAL DE CHOCOLATES</v>
          </cell>
          <cell r="E34" t="str">
            <v>MEDELLIN</v>
          </cell>
          <cell r="F34">
            <v>27692093305.650002</v>
          </cell>
          <cell r="G34">
            <v>26898905989.130001</v>
          </cell>
          <cell r="H34">
            <v>17906104227.32</v>
          </cell>
          <cell r="I34">
            <v>8992801761.8100014</v>
          </cell>
          <cell r="J34">
            <v>7457775133.4300003</v>
          </cell>
        </row>
        <row r="35">
          <cell r="B35">
            <v>61</v>
          </cell>
          <cell r="C35" t="str">
            <v>FONBYH</v>
          </cell>
          <cell r="D35" t="str">
            <v>BAYER DE COLOMBIA</v>
          </cell>
          <cell r="E35" t="str">
            <v>BOGOTA</v>
          </cell>
          <cell r="F35">
            <v>10469929185.08</v>
          </cell>
          <cell r="G35">
            <v>5843124599.1999998</v>
          </cell>
          <cell r="H35">
            <v>284586928.69999999</v>
          </cell>
          <cell r="I35">
            <v>5558537670.5</v>
          </cell>
          <cell r="J35">
            <v>1191858865.8899999</v>
          </cell>
        </row>
        <row r="36">
          <cell r="B36">
            <v>64</v>
          </cell>
          <cell r="C36" t="str">
            <v>FONCICOLAC</v>
          </cell>
          <cell r="D36" t="str">
            <v>CIA.CBIANA. ALIMENTOS LACTEOS</v>
          </cell>
          <cell r="E36" t="str">
            <v>CESAR</v>
          </cell>
          <cell r="F36">
            <v>399393420.38999999</v>
          </cell>
          <cell r="G36">
            <v>41597008.829999998</v>
          </cell>
          <cell r="H36">
            <v>41597008.829999998</v>
          </cell>
          <cell r="I36">
            <v>0</v>
          </cell>
          <cell r="J36">
            <v>39515201.060000002</v>
          </cell>
        </row>
        <row r="37">
          <cell r="B37">
            <v>65</v>
          </cell>
          <cell r="C37" t="str">
            <v>FONCO</v>
          </cell>
          <cell r="D37" t="str">
            <v>CONAVI</v>
          </cell>
          <cell r="E37" t="str">
            <v>MEDELLIN</v>
          </cell>
          <cell r="F37">
            <v>8091162773.5</v>
          </cell>
          <cell r="G37">
            <v>7621395236.3099995</v>
          </cell>
          <cell r="H37">
            <v>951993486.59000003</v>
          </cell>
          <cell r="I37">
            <v>6669401749.7199993</v>
          </cell>
          <cell r="J37">
            <v>896228121.00999999</v>
          </cell>
        </row>
        <row r="38">
          <cell r="B38">
            <v>66</v>
          </cell>
          <cell r="C38" t="str">
            <v>FONCOLTABACO</v>
          </cell>
          <cell r="D38" t="str">
            <v>CIA. COLOMBIANA DE TABACO</v>
          </cell>
          <cell r="E38" t="str">
            <v>MEDELLIN</v>
          </cell>
          <cell r="F38">
            <v>11665319617.74</v>
          </cell>
          <cell r="G38">
            <v>9461950411.2700005</v>
          </cell>
          <cell r="H38">
            <v>4304568133.0600004</v>
          </cell>
          <cell r="I38">
            <v>5157382278.21</v>
          </cell>
          <cell r="J38">
            <v>2191998906.4200001</v>
          </cell>
        </row>
        <row r="39">
          <cell r="B39">
            <v>70</v>
          </cell>
          <cell r="C39" t="str">
            <v>FONDOSURA</v>
          </cell>
          <cell r="D39" t="str">
            <v>SURAMERICANA DE SEGUROS</v>
          </cell>
          <cell r="E39" t="str">
            <v>MEDELLIN</v>
          </cell>
          <cell r="F39">
            <v>59076172589.760002</v>
          </cell>
          <cell r="G39">
            <v>58473933485.759995</v>
          </cell>
          <cell r="H39">
            <v>55351956545.379997</v>
          </cell>
          <cell r="I39">
            <v>3121976940.3800001</v>
          </cell>
          <cell r="J39">
            <v>16384211569.15</v>
          </cell>
        </row>
        <row r="40">
          <cell r="B40">
            <v>71</v>
          </cell>
          <cell r="C40" t="str">
            <v>FONNOEL</v>
          </cell>
          <cell r="D40" t="str">
            <v>INDUSTRIAS ALIMENTICIAS NOEL</v>
          </cell>
          <cell r="E40" t="str">
            <v>MEDELLIN</v>
          </cell>
          <cell r="F40">
            <v>6104103435.46</v>
          </cell>
          <cell r="G40">
            <v>4909701609.1599998</v>
          </cell>
          <cell r="H40">
            <v>2150148529.1599998</v>
          </cell>
          <cell r="I40">
            <v>2759553080</v>
          </cell>
          <cell r="J40">
            <v>1038986899.49</v>
          </cell>
        </row>
        <row r="41">
          <cell r="B41">
            <v>73</v>
          </cell>
          <cell r="C41" t="str">
            <v>FONSOCIAL</v>
          </cell>
          <cell r="D41" t="str">
            <v>FUNDACION SOCIAL</v>
          </cell>
          <cell r="E41" t="str">
            <v>BOGOTA</v>
          </cell>
          <cell r="F41">
            <v>24354525832.029999</v>
          </cell>
          <cell r="G41">
            <v>20826316037.260002</v>
          </cell>
          <cell r="H41">
            <v>6014772988.0799999</v>
          </cell>
          <cell r="I41">
            <v>14811543049.18</v>
          </cell>
          <cell r="J41">
            <v>4033582111.4499998</v>
          </cell>
        </row>
        <row r="42">
          <cell r="B42">
            <v>77</v>
          </cell>
          <cell r="C42" t="str">
            <v>FONTRATEL</v>
          </cell>
          <cell r="D42" t="str">
            <v>EMPRESA NAL. TELECOMUNICACIONES</v>
          </cell>
          <cell r="E42" t="str">
            <v>BOGOTA</v>
          </cell>
          <cell r="F42">
            <v>1090954611.0899999</v>
          </cell>
          <cell r="G42">
            <v>0</v>
          </cell>
          <cell r="H42">
            <v>0</v>
          </cell>
          <cell r="I42">
            <v>0</v>
          </cell>
          <cell r="J42">
            <v>846541545.32999992</v>
          </cell>
        </row>
        <row r="43">
          <cell r="B43">
            <v>81</v>
          </cell>
          <cell r="C43" t="str">
            <v>INVERBAXTER</v>
          </cell>
          <cell r="D43" t="str">
            <v>LABORATORIOS BAXTER S.A.</v>
          </cell>
          <cell r="E43" t="str">
            <v>CALI</v>
          </cell>
          <cell r="F43">
            <v>4256147839.3299999</v>
          </cell>
          <cell r="G43">
            <v>4118339818.1999998</v>
          </cell>
          <cell r="H43">
            <v>2799787709.8699999</v>
          </cell>
          <cell r="I43">
            <v>1318552108.3300002</v>
          </cell>
          <cell r="J43">
            <v>937854783.17000008</v>
          </cell>
        </row>
        <row r="44">
          <cell r="B44">
            <v>82</v>
          </cell>
          <cell r="C44" t="str">
            <v>INVERLOC</v>
          </cell>
          <cell r="D44" t="str">
            <v>PETROBRASS</v>
          </cell>
          <cell r="E44" t="str">
            <v>BOGOTA</v>
          </cell>
          <cell r="F44">
            <v>5026757049.0500002</v>
          </cell>
          <cell r="G44">
            <v>4517612017.5900002</v>
          </cell>
          <cell r="H44">
            <v>647003972.39999998</v>
          </cell>
          <cell r="I44">
            <v>3870608045.1900001</v>
          </cell>
          <cell r="J44">
            <v>550885177.76999998</v>
          </cell>
        </row>
        <row r="45">
          <cell r="B45">
            <v>87</v>
          </cell>
          <cell r="C45" t="str">
            <v>PETROCAJA</v>
          </cell>
          <cell r="D45" t="str">
            <v>TEXAS PETROLEUM COMPANY</v>
          </cell>
          <cell r="E45" t="str">
            <v>BOGOTA</v>
          </cell>
          <cell r="F45">
            <v>12330991308.219999</v>
          </cell>
          <cell r="G45">
            <v>8647183771.4899998</v>
          </cell>
          <cell r="H45">
            <v>545715325.40999997</v>
          </cell>
          <cell r="I45">
            <v>8101468446.079999</v>
          </cell>
          <cell r="J45">
            <v>1025150390.6600001</v>
          </cell>
        </row>
        <row r="46">
          <cell r="B46">
            <v>91</v>
          </cell>
          <cell r="C46" t="str">
            <v>SEGURIDAD</v>
          </cell>
          <cell r="D46" t="str">
            <v>SEGUROS LA  EQUIDAD</v>
          </cell>
          <cell r="E46" t="str">
            <v>BOGOTA</v>
          </cell>
          <cell r="F46">
            <v>45003098397.940002</v>
          </cell>
          <cell r="G46">
            <v>42933283592.459991</v>
          </cell>
          <cell r="H46">
            <v>17935211129.880001</v>
          </cell>
          <cell r="I46">
            <v>24998072462.579994</v>
          </cell>
          <cell r="J46">
            <v>7818024414.2399998</v>
          </cell>
        </row>
        <row r="47">
          <cell r="B47">
            <v>94</v>
          </cell>
          <cell r="C47" t="str">
            <v>SUCROMILES</v>
          </cell>
          <cell r="D47" t="str">
            <v>SUCROMILES S.A.</v>
          </cell>
          <cell r="E47" t="str">
            <v>PALMIRA</v>
          </cell>
          <cell r="F47">
            <v>4889575077.1400003</v>
          </cell>
          <cell r="G47">
            <v>3563563300.4899998</v>
          </cell>
          <cell r="H47">
            <v>2960485604.9200001</v>
          </cell>
          <cell r="I47">
            <v>603077695.56999993</v>
          </cell>
          <cell r="J47">
            <v>776744889.98000002</v>
          </cell>
        </row>
        <row r="48">
          <cell r="B48">
            <v>95</v>
          </cell>
          <cell r="C48" t="str">
            <v>T.C.C. 25</v>
          </cell>
          <cell r="D48" t="str">
            <v>TRANSP. COMERCIAL COLOMBIANO</v>
          </cell>
          <cell r="E48" t="str">
            <v>MEDELLIN</v>
          </cell>
          <cell r="F48">
            <v>8977358153.9699993</v>
          </cell>
          <cell r="G48">
            <v>5325727333.9899998</v>
          </cell>
          <cell r="H48">
            <v>4108433773.8800001</v>
          </cell>
          <cell r="I48">
            <v>1217293560.1100001</v>
          </cell>
          <cell r="J48">
            <v>1790459985.72</v>
          </cell>
        </row>
        <row r="49">
          <cell r="B49">
            <v>97</v>
          </cell>
          <cell r="C49" t="str">
            <v>UNIFONDO</v>
          </cell>
          <cell r="D49" t="str">
            <v>UNIXIS DE COLOMBIA</v>
          </cell>
          <cell r="E49" t="str">
            <v>BOGOTA</v>
          </cell>
          <cell r="F49">
            <v>5232046611.6099997</v>
          </cell>
          <cell r="G49">
            <v>3915443701.9300003</v>
          </cell>
          <cell r="H49">
            <v>1072015919.51</v>
          </cell>
          <cell r="I49">
            <v>2843427782.4200001</v>
          </cell>
          <cell r="J49">
            <v>686573652.08999991</v>
          </cell>
        </row>
        <row r="50">
          <cell r="B50">
            <v>101</v>
          </cell>
          <cell r="C50" t="str">
            <v>FOMIHOCOL</v>
          </cell>
          <cell r="D50" t="str">
            <v>HOCOL Y AGEPETROL</v>
          </cell>
          <cell r="E50" t="str">
            <v>BOGOTA</v>
          </cell>
          <cell r="F50">
            <v>9338049352.8400002</v>
          </cell>
          <cell r="G50">
            <v>6752555411.2299995</v>
          </cell>
          <cell r="H50">
            <v>1507448715.48</v>
          </cell>
          <cell r="I50">
            <v>5245106695.75</v>
          </cell>
          <cell r="J50">
            <v>883430417.38</v>
          </cell>
        </row>
        <row r="51">
          <cell r="B51">
            <v>102</v>
          </cell>
          <cell r="C51" t="str">
            <v>FOMULEG</v>
          </cell>
          <cell r="D51" t="str">
            <v>LEGIS EDITORES S.A.</v>
          </cell>
          <cell r="E51" t="str">
            <v>BOGOTA</v>
          </cell>
          <cell r="F51">
            <v>3516841198.6799998</v>
          </cell>
          <cell r="G51">
            <v>2987136773.1299996</v>
          </cell>
          <cell r="H51">
            <v>409711212.64000005</v>
          </cell>
          <cell r="I51">
            <v>2577425560.4899998</v>
          </cell>
          <cell r="J51">
            <v>306427805.58000004</v>
          </cell>
        </row>
        <row r="52">
          <cell r="B52">
            <v>107</v>
          </cell>
          <cell r="C52" t="str">
            <v>PROFUTURO</v>
          </cell>
          <cell r="D52" t="str">
            <v>PROTELA</v>
          </cell>
          <cell r="E52" t="str">
            <v>BOGOTA</v>
          </cell>
          <cell r="F52">
            <v>4423051223.1599998</v>
          </cell>
          <cell r="G52">
            <v>3334507436.1500001</v>
          </cell>
          <cell r="H52">
            <v>617100509.38</v>
          </cell>
          <cell r="I52">
            <v>2717406926.77</v>
          </cell>
          <cell r="J52">
            <v>412082565.19000006</v>
          </cell>
        </row>
        <row r="53">
          <cell r="B53">
            <v>109</v>
          </cell>
          <cell r="C53" t="str">
            <v>F.I.A.</v>
          </cell>
          <cell r="D53" t="str">
            <v>EPSA ENERGI ADEL PACIFICO</v>
          </cell>
          <cell r="E53" t="str">
            <v>CALI</v>
          </cell>
          <cell r="F53">
            <v>5781860657.5200005</v>
          </cell>
          <cell r="G53">
            <v>4171568197.6300001</v>
          </cell>
          <cell r="H53">
            <v>426843416.15999997</v>
          </cell>
          <cell r="I53">
            <v>3744724781.4700003</v>
          </cell>
          <cell r="J53">
            <v>771437480.88999999</v>
          </cell>
        </row>
        <row r="54">
          <cell r="B54">
            <v>119</v>
          </cell>
          <cell r="C54" t="str">
            <v>MUTUOCOLOMBIA</v>
          </cell>
          <cell r="D54" t="str">
            <v xml:space="preserve"> BANCOLOMBIA</v>
          </cell>
          <cell r="E54" t="str">
            <v>MEDELLIN</v>
          </cell>
          <cell r="F54">
            <v>30496143048.27</v>
          </cell>
          <cell r="G54">
            <v>28373225151.389996</v>
          </cell>
          <cell r="H54">
            <v>7374812119.9399996</v>
          </cell>
          <cell r="I54">
            <v>20998413031.449997</v>
          </cell>
          <cell r="J54">
            <v>5282352337.71</v>
          </cell>
        </row>
      </sheetData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T5">
            <v>1</v>
          </cell>
          <cell r="Y5">
            <v>92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T6">
            <v>1</v>
          </cell>
          <cell r="Y6">
            <v>99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T7">
            <v>1</v>
          </cell>
          <cell r="U7" t="str">
            <v xml:space="preserve"> </v>
          </cell>
          <cell r="Y7">
            <v>96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W8" t="str">
            <v>NO</v>
          </cell>
          <cell r="X8">
            <v>2200</v>
          </cell>
          <cell r="Y8">
            <v>26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  <cell r="W9" t="str">
            <v>NO</v>
          </cell>
          <cell r="Y9">
            <v>32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W10" t="str">
            <v>NO</v>
          </cell>
          <cell r="X10">
            <v>2200</v>
          </cell>
          <cell r="Y10">
            <v>107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  <cell r="W11" t="str">
            <v>NO</v>
          </cell>
          <cell r="Y11">
            <v>82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  <cell r="W12" t="str">
            <v>NO</v>
          </cell>
          <cell r="Y12">
            <v>37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  <cell r="W13" t="str">
            <v>NO</v>
          </cell>
          <cell r="Y13">
            <v>35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38722</v>
          </cell>
          <cell r="X14">
            <v>2200</v>
          </cell>
          <cell r="Y14">
            <v>16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38713</v>
          </cell>
          <cell r="X15">
            <v>2200</v>
          </cell>
          <cell r="Y15">
            <v>87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  <cell r="W16" t="str">
            <v>NO</v>
          </cell>
          <cell r="Y16">
            <v>33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38708</v>
          </cell>
          <cell r="X17">
            <v>2200</v>
          </cell>
          <cell r="Y17">
            <v>73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  <cell r="W18" t="str">
            <v>NO</v>
          </cell>
          <cell r="Y18">
            <v>29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  <cell r="W19" t="str">
            <v>NO</v>
          </cell>
          <cell r="Y19">
            <v>91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 t="str">
            <v xml:space="preserve"> </v>
          </cell>
          <cell r="T20">
            <v>1</v>
          </cell>
          <cell r="Y20">
            <v>83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  <cell r="W21" t="str">
            <v>NO</v>
          </cell>
          <cell r="Y21" t="e">
            <v>#N/A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 t="str">
            <v xml:space="preserve"> </v>
          </cell>
          <cell r="T22">
            <v>1</v>
          </cell>
          <cell r="Y22">
            <v>2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Katherine.donado@cementovalle.com;ktdonado@hotmail.com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38722</v>
          </cell>
          <cell r="X23" t="str">
            <v xml:space="preserve"> </v>
          </cell>
          <cell r="Y23">
            <v>10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W24" t="str">
            <v>NO</v>
          </cell>
          <cell r="X24">
            <v>4800</v>
          </cell>
          <cell r="Y24">
            <v>20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38715</v>
          </cell>
          <cell r="X25">
            <v>4800</v>
          </cell>
          <cell r="Y25">
            <v>15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 t="str">
            <v xml:space="preserve"> </v>
          </cell>
          <cell r="T26">
            <v>1</v>
          </cell>
          <cell r="Y26">
            <v>111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38707</v>
          </cell>
          <cell r="X27">
            <v>4800</v>
          </cell>
          <cell r="Y27">
            <v>21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 t="str">
            <v xml:space="preserve"> </v>
          </cell>
          <cell r="T28">
            <v>1</v>
          </cell>
          <cell r="Y28">
            <v>19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>fomed@eduardono.com;msalazar@eduardono.com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 t="str">
            <v xml:space="preserve"> </v>
          </cell>
          <cell r="T29">
            <v>1</v>
          </cell>
          <cell r="Y29">
            <v>43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 t="str">
            <v xml:space="preserve"> </v>
          </cell>
          <cell r="T30">
            <v>1</v>
          </cell>
          <cell r="Y30">
            <v>124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  <cell r="W31" t="str">
            <v>NO</v>
          </cell>
          <cell r="Y31">
            <v>23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W32" t="str">
            <v>NO</v>
          </cell>
          <cell r="X32">
            <v>4800</v>
          </cell>
          <cell r="Y32">
            <v>5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W33" t="str">
            <v>NO</v>
          </cell>
          <cell r="X33">
            <v>4800</v>
          </cell>
          <cell r="Y33">
            <v>71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W34" t="str">
            <v>NO</v>
          </cell>
          <cell r="X34">
            <v>4800</v>
          </cell>
          <cell r="Y34">
            <v>57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38708</v>
          </cell>
          <cell r="X35">
            <v>4800</v>
          </cell>
          <cell r="Y35">
            <v>46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38713</v>
          </cell>
          <cell r="X36">
            <v>4800</v>
          </cell>
          <cell r="Y36">
            <v>95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38715</v>
          </cell>
          <cell r="X37">
            <v>4800</v>
          </cell>
          <cell r="Y37">
            <v>65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38712</v>
          </cell>
          <cell r="X38">
            <v>4800</v>
          </cell>
          <cell r="Y38">
            <v>48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38712</v>
          </cell>
          <cell r="X39">
            <v>4800</v>
          </cell>
          <cell r="Y39">
            <v>66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38721</v>
          </cell>
          <cell r="X40">
            <v>9600</v>
          </cell>
          <cell r="Y40">
            <v>42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W41" t="str">
            <v>NO</v>
          </cell>
          <cell r="X41">
            <v>4800</v>
          </cell>
          <cell r="Y41">
            <v>52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W42" t="str">
            <v>NO</v>
          </cell>
          <cell r="X42">
            <v>4800</v>
          </cell>
          <cell r="Y42">
            <v>47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38713</v>
          </cell>
          <cell r="X43">
            <v>4800</v>
          </cell>
          <cell r="Y43">
            <v>59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38713</v>
          </cell>
          <cell r="X44">
            <v>4800</v>
          </cell>
          <cell r="Y44">
            <v>119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  <cell r="W45" t="str">
            <v>NO</v>
          </cell>
          <cell r="Y45">
            <v>70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38709</v>
          </cell>
          <cell r="X46">
            <v>4800</v>
          </cell>
          <cell r="Y46">
            <v>54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  <cell r="W47" t="str">
            <v>NO</v>
          </cell>
          <cell r="Y47">
            <v>58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  <cell r="W48" t="str">
            <v>NO</v>
          </cell>
          <cell r="Y48">
            <v>7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38708</v>
          </cell>
          <cell r="X49">
            <v>4800</v>
          </cell>
          <cell r="Y49">
            <v>63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  <cell r="Y50">
            <v>25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  <cell r="Y51">
            <v>88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  <cell r="Y52">
            <v>81</v>
          </cell>
        </row>
        <row r="53">
          <cell r="A53">
            <v>24</v>
          </cell>
          <cell r="B53">
            <v>49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T53">
            <v>1</v>
          </cell>
          <cell r="Y53">
            <v>24</v>
          </cell>
        </row>
        <row r="54">
          <cell r="A54">
            <v>41</v>
          </cell>
          <cell r="B54">
            <v>50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T54">
            <v>1</v>
          </cell>
          <cell r="Y54">
            <v>41</v>
          </cell>
        </row>
        <row r="55">
          <cell r="A55">
            <v>78</v>
          </cell>
          <cell r="B55">
            <v>51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T55">
            <v>1</v>
          </cell>
          <cell r="Y55">
            <v>78</v>
          </cell>
        </row>
        <row r="56">
          <cell r="A56">
            <v>67</v>
          </cell>
          <cell r="B56">
            <v>52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  <cell r="Y56">
            <v>67</v>
          </cell>
        </row>
        <row r="57">
          <cell r="A57">
            <v>12</v>
          </cell>
          <cell r="B57">
            <v>53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  <cell r="Y57">
            <v>12</v>
          </cell>
        </row>
        <row r="58">
          <cell r="A58">
            <v>45</v>
          </cell>
          <cell r="B58">
            <v>54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AUTOP.- YUMBO K. 2 A.A. 1214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T58">
            <v>1</v>
          </cell>
          <cell r="Y58">
            <v>45</v>
          </cell>
        </row>
        <row r="59">
          <cell r="A59">
            <v>56</v>
          </cell>
          <cell r="B59">
            <v>55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T59">
            <v>1</v>
          </cell>
          <cell r="Y59" t="e">
            <v>#N/A</v>
          </cell>
        </row>
        <row r="60">
          <cell r="A60">
            <v>34</v>
          </cell>
          <cell r="B60">
            <v>56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T60">
            <v>1</v>
          </cell>
          <cell r="Y60">
            <v>34</v>
          </cell>
        </row>
        <row r="61">
          <cell r="A61">
            <v>94</v>
          </cell>
          <cell r="B61">
            <v>57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  <cell r="Y61">
            <v>94</v>
          </cell>
        </row>
        <row r="62">
          <cell r="A62">
            <v>9</v>
          </cell>
          <cell r="B62">
            <v>58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  <cell r="Y62">
            <v>9</v>
          </cell>
        </row>
        <row r="63">
          <cell r="A63">
            <v>64</v>
          </cell>
          <cell r="B63">
            <v>59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  <cell r="Y63">
            <v>64</v>
          </cell>
        </row>
        <row r="64">
          <cell r="A64">
            <v>51</v>
          </cell>
          <cell r="B64">
            <v>60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38720</v>
          </cell>
          <cell r="X64">
            <v>4800</v>
          </cell>
          <cell r="Y64">
            <v>51</v>
          </cell>
        </row>
        <row r="65">
          <cell r="A65">
            <v>1</v>
          </cell>
          <cell r="B65">
            <v>61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800.230.890-7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Katherine Piedrehita Velez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  <cell r="Y65" t="e">
            <v>#N/A</v>
          </cell>
        </row>
        <row r="66">
          <cell r="A66">
            <v>110</v>
          </cell>
          <cell r="B66">
            <v>62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  <cell r="Y66">
            <v>110</v>
          </cell>
        </row>
        <row r="67">
          <cell r="A67">
            <v>125</v>
          </cell>
          <cell r="B67">
            <v>63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  <cell r="Y67">
            <v>125</v>
          </cell>
        </row>
        <row r="68">
          <cell r="A68">
            <v>44</v>
          </cell>
          <cell r="B68">
            <v>64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  <cell r="Y68" t="e">
            <v>#N/A</v>
          </cell>
        </row>
        <row r="69">
          <cell r="A69">
            <v>102</v>
          </cell>
          <cell r="B69">
            <v>65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W69" t="str">
            <v>NO</v>
          </cell>
          <cell r="X69">
            <v>2200</v>
          </cell>
          <cell r="Y69">
            <v>102</v>
          </cell>
        </row>
        <row r="70">
          <cell r="A70">
            <v>62</v>
          </cell>
          <cell r="B70">
            <v>66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T70">
            <v>1</v>
          </cell>
          <cell r="Y70">
            <v>62</v>
          </cell>
        </row>
        <row r="71">
          <cell r="A71">
            <v>116</v>
          </cell>
          <cell r="B71">
            <v>67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  <cell r="Y71">
            <v>116</v>
          </cell>
        </row>
        <row r="72">
          <cell r="A72">
            <v>113</v>
          </cell>
          <cell r="B72">
            <v>68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  <cell r="Y72" t="e">
            <v>#N/A</v>
          </cell>
        </row>
        <row r="73">
          <cell r="A73">
            <v>109</v>
          </cell>
          <cell r="B73">
            <v>69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  <cell r="Y73">
            <v>109</v>
          </cell>
        </row>
        <row r="74">
          <cell r="A74">
            <v>85</v>
          </cell>
          <cell r="B74">
            <v>70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  <cell r="Y74" t="e">
            <v>#N/A</v>
          </cell>
        </row>
        <row r="75">
          <cell r="A75">
            <v>69</v>
          </cell>
          <cell r="B75">
            <v>71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  <cell r="Y75" t="e">
            <v>#N/A</v>
          </cell>
        </row>
        <row r="76">
          <cell r="A76">
            <v>60</v>
          </cell>
          <cell r="B76">
            <v>72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  <cell r="Y76">
            <v>60</v>
          </cell>
        </row>
        <row r="77">
          <cell r="A77">
            <v>100</v>
          </cell>
          <cell r="B77">
            <v>73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str">
            <v>Trimestral en Mar 31, Jun 30 Sep 30 y Dic 31</v>
          </cell>
          <cell r="T77">
            <v>1</v>
          </cell>
          <cell r="Y77">
            <v>100</v>
          </cell>
        </row>
        <row r="78">
          <cell r="A78">
            <v>98</v>
          </cell>
          <cell r="B78">
            <v>74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  <cell r="Y78" t="e">
            <v>#N/A</v>
          </cell>
        </row>
        <row r="79">
          <cell r="A79" t="e">
            <v>#N/A</v>
          </cell>
          <cell r="B79">
            <v>75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  <cell r="Y79" t="e">
            <v>#N/A</v>
          </cell>
        </row>
        <row r="80">
          <cell r="A80">
            <v>77</v>
          </cell>
          <cell r="B80">
            <v>76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  <cell r="Y80" t="e">
            <v>#N/A</v>
          </cell>
        </row>
        <row r="81">
          <cell r="A81">
            <v>11</v>
          </cell>
          <cell r="B81">
            <v>77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  <cell r="Y81">
            <v>11</v>
          </cell>
        </row>
        <row r="82">
          <cell r="A82">
            <v>101</v>
          </cell>
          <cell r="B82">
            <v>78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  <cell r="Y82">
            <v>101</v>
          </cell>
        </row>
        <row r="83">
          <cell r="A83">
            <v>104</v>
          </cell>
          <cell r="B83">
            <v>79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  <cell r="Y83">
            <v>104</v>
          </cell>
        </row>
        <row r="84">
          <cell r="A84">
            <v>106</v>
          </cell>
          <cell r="B84">
            <v>80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  <cell r="Y84">
            <v>106</v>
          </cell>
        </row>
        <row r="85">
          <cell r="A85">
            <v>123</v>
          </cell>
          <cell r="B85">
            <v>81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  <cell r="Y85">
            <v>123</v>
          </cell>
        </row>
        <row r="86">
          <cell r="A86">
            <v>97</v>
          </cell>
          <cell r="B86">
            <v>82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38706</v>
          </cell>
          <cell r="X86">
            <v>2200</v>
          </cell>
          <cell r="Y86">
            <v>97</v>
          </cell>
        </row>
        <row r="87">
          <cell r="A87">
            <v>4</v>
          </cell>
          <cell r="B87">
            <v>83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  <cell r="Y87">
            <v>4</v>
          </cell>
        </row>
        <row r="88">
          <cell r="A88">
            <v>31</v>
          </cell>
          <cell r="B88">
            <v>84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  <cell r="Y88">
            <v>31</v>
          </cell>
        </row>
        <row r="89">
          <cell r="A89">
            <v>117</v>
          </cell>
          <cell r="B89">
            <v>85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  <cell r="Y89" t="e">
            <v>#N/A</v>
          </cell>
        </row>
        <row r="90">
          <cell r="A90">
            <v>61</v>
          </cell>
          <cell r="B90">
            <v>86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38707</v>
          </cell>
          <cell r="X90">
            <v>2200</v>
          </cell>
          <cell r="Y90">
            <v>61</v>
          </cell>
        </row>
        <row r="91">
          <cell r="A91">
            <v>75</v>
          </cell>
          <cell r="B91">
            <v>87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  <cell r="Y91">
            <v>75</v>
          </cell>
        </row>
        <row r="92">
          <cell r="A92">
            <v>76</v>
          </cell>
          <cell r="B92">
            <v>88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  <cell r="Y92">
            <v>76</v>
          </cell>
        </row>
        <row r="93">
          <cell r="A93">
            <v>105</v>
          </cell>
          <cell r="B93">
            <v>89</v>
          </cell>
          <cell r="C93" t="str">
            <v>BOGOTÁ</v>
          </cell>
          <cell r="D93" t="str">
            <v>INVERSUIZO</v>
          </cell>
          <cell r="E93" t="str">
            <v>FRIGORIFICO SUIZO</v>
          </cell>
          <cell r="N93" t="str">
            <v>NO AFILIADO</v>
          </cell>
          <cell r="X93">
            <v>125400</v>
          </cell>
          <cell r="Y93">
            <v>105</v>
          </cell>
        </row>
        <row r="94">
          <cell r="Y94" t="str">
            <v xml:space="preserve"> </v>
          </cell>
        </row>
      </sheetData>
      <sheetData sheetId="3"/>
      <sheetData sheetId="4">
        <row r="1">
          <cell r="G1">
            <v>-1013352.0399999619</v>
          </cell>
        </row>
        <row r="2">
          <cell r="A2" t="str">
            <v>Cod_Entidad</v>
          </cell>
          <cell r="B2" t="str">
            <v>Cuenta</v>
          </cell>
          <cell r="C2">
            <v>100000</v>
          </cell>
          <cell r="D2">
            <v>200000</v>
          </cell>
          <cell r="F2">
            <v>120400</v>
          </cell>
          <cell r="G2">
            <v>121400</v>
          </cell>
          <cell r="I2">
            <v>120500</v>
          </cell>
          <cell r="J2">
            <v>120600</v>
          </cell>
          <cell r="K2">
            <v>120700</v>
          </cell>
          <cell r="L2">
            <v>120900</v>
          </cell>
          <cell r="M2">
            <v>121000</v>
          </cell>
          <cell r="N2">
            <v>121100</v>
          </cell>
          <cell r="P2">
            <v>121500</v>
          </cell>
          <cell r="Q2">
            <v>121700</v>
          </cell>
          <cell r="R2">
            <v>126700</v>
          </cell>
          <cell r="S2">
            <v>127100</v>
          </cell>
          <cell r="T2">
            <v>127500</v>
          </cell>
          <cell r="U2">
            <v>128100</v>
          </cell>
          <cell r="V2">
            <v>128300</v>
          </cell>
          <cell r="W2">
            <v>128800</v>
          </cell>
          <cell r="X2">
            <v>129900</v>
          </cell>
          <cell r="Y2">
            <v>300000</v>
          </cell>
          <cell r="Z2">
            <v>400000</v>
          </cell>
          <cell r="AA2">
            <v>410000</v>
          </cell>
          <cell r="AB2">
            <v>420000</v>
          </cell>
          <cell r="AC2">
            <v>500000</v>
          </cell>
          <cell r="AD2">
            <v>510000</v>
          </cell>
          <cell r="AE2">
            <v>520000</v>
          </cell>
          <cell r="AF2">
            <v>530000</v>
          </cell>
          <cell r="AG2">
            <v>590000</v>
          </cell>
        </row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P3" t="str">
            <v>INVERSIONES DISPONIBLES PARA LA VENTA EN TITULOS DE DEUDA PUBLICA INTERNA - RECU</v>
          </cell>
          <cell r="Q3" t="str">
            <v>INVERSIONES DISPONIBLES PARA LA VENTA EN TITULOS DE DEUDA PRIVADA  - RECURSOS PR</v>
          </cell>
          <cell r="R3" t="str">
            <v>DERECHOS DE RECOMPRA EN OPERACIONES DE FONDEO SUBYACENTE TITULOS DE DEUDA PRIVAD</v>
          </cell>
          <cell r="S3" t="str">
            <v>DERECHOS DE RECOMPRA -REPOS- INVERSIONES NEGOCIABLES - SUBYACENTE TITULOS DE DEU</v>
          </cell>
          <cell r="T3" t="str">
            <v>DERECHOS DE RECOMPRA -REPOS- INVERSIONES DISPONIBLES PARA LA VENTA SUBYACENTE TI</v>
          </cell>
          <cell r="U3" t="str">
            <v xml:space="preserve">COMPROMISOS DE REVENTA DE INVERSIONES EN OPERACIONES SIMULTANEAS                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>PROVISION DE INVERSIONES DISPONIBLES PARA LA VENTA EN TITULOS PARTICIPATIVOS (CR</v>
          </cell>
          <cell r="Y3" t="str">
            <v xml:space="preserve">PATRIMONIO                                                                      </v>
          </cell>
          <cell r="Z3" t="str">
            <v xml:space="preserve">INGRESOS                                                                        </v>
          </cell>
          <cell r="AA3" t="str">
            <v xml:space="preserve">OPERACIONALES                                                                   </v>
          </cell>
          <cell r="AB3" t="str">
            <v xml:space="preserve">NO OPERACIONALES                                                                </v>
          </cell>
          <cell r="AC3" t="str">
            <v xml:space="preserve">GASTOS                                                                          </v>
          </cell>
          <cell r="AD3" t="str">
            <v xml:space="preserve">OPERACIONALES DE ADMINISTRACION                                                 </v>
          </cell>
          <cell r="AE3" t="str">
            <v xml:space="preserve">GASTOS DEDUCIBLES                                                               </v>
          </cell>
          <cell r="AF3" t="str">
            <v xml:space="preserve">NO OPERACIONALES                                                                </v>
          </cell>
          <cell r="AG3" t="str">
            <v xml:space="preserve">GANANCIAS Y PRDIDAS                                                            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1857680605</v>
          </cell>
          <cell r="D4">
            <v>450391342.67000002</v>
          </cell>
          <cell r="E4">
            <v>1018776131</v>
          </cell>
          <cell r="F4">
            <v>1018776131</v>
          </cell>
          <cell r="H4">
            <v>712211003</v>
          </cell>
          <cell r="I4">
            <v>324897126</v>
          </cell>
          <cell r="J4">
            <v>212607703</v>
          </cell>
          <cell r="K4">
            <v>174706174</v>
          </cell>
          <cell r="Y4">
            <v>1407289262.3299999</v>
          </cell>
          <cell r="Z4">
            <v>287423219</v>
          </cell>
          <cell r="AA4">
            <v>287328998</v>
          </cell>
          <cell r="AB4">
            <v>94221</v>
          </cell>
          <cell r="AC4">
            <v>287423219</v>
          </cell>
          <cell r="AD4">
            <v>21861098</v>
          </cell>
          <cell r="AE4">
            <v>26623550</v>
          </cell>
          <cell r="AG4">
            <v>238938571</v>
          </cell>
          <cell r="AH4">
            <v>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618356293.63999999</v>
          </cell>
          <cell r="D5">
            <v>159767176.03999999</v>
          </cell>
          <cell r="E5">
            <v>504778991</v>
          </cell>
          <cell r="F5">
            <v>389185477.69999999</v>
          </cell>
          <cell r="G5">
            <v>115593513.3</v>
          </cell>
          <cell r="H5">
            <v>24033840.41</v>
          </cell>
          <cell r="Q5">
            <v>24033840.41</v>
          </cell>
          <cell r="Y5">
            <v>458589117.60000002</v>
          </cell>
          <cell r="Z5">
            <v>146952333.09</v>
          </cell>
          <cell r="AA5">
            <v>146952333.09</v>
          </cell>
          <cell r="AC5">
            <v>146952333.09</v>
          </cell>
          <cell r="AD5">
            <v>15505958.449999999</v>
          </cell>
          <cell r="AG5">
            <v>131446374.64</v>
          </cell>
          <cell r="AH5">
            <v>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6086655988.1899996</v>
          </cell>
          <cell r="D6">
            <v>301603595.18000001</v>
          </cell>
          <cell r="E6">
            <v>5134822502.5</v>
          </cell>
          <cell r="F6">
            <v>5129397152.5</v>
          </cell>
          <cell r="G6">
            <v>5425350</v>
          </cell>
          <cell r="H6">
            <v>557679722.76999998</v>
          </cell>
          <cell r="I6">
            <v>90079413.629999995</v>
          </cell>
          <cell r="J6">
            <v>166886702.47999999</v>
          </cell>
          <cell r="K6">
            <v>300713606.66000003</v>
          </cell>
          <cell r="Y6">
            <v>5785052393.0100002</v>
          </cell>
          <cell r="Z6">
            <v>1672604387.77</v>
          </cell>
          <cell r="AA6">
            <v>1663499769.25</v>
          </cell>
          <cell r="AB6">
            <v>9104618.5199999996</v>
          </cell>
          <cell r="AC6">
            <v>1672604387.77</v>
          </cell>
          <cell r="AD6">
            <v>14088011.720000001</v>
          </cell>
          <cell r="AE6">
            <v>170927723.27000001</v>
          </cell>
          <cell r="AF6">
            <v>9042215</v>
          </cell>
          <cell r="AG6">
            <v>1478546437.78</v>
          </cell>
          <cell r="AH6">
            <v>3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8465473740.9399996</v>
          </cell>
          <cell r="D7">
            <v>2232090466.7199998</v>
          </cell>
          <cell r="E7">
            <v>1839357354.6300001</v>
          </cell>
          <cell r="F7">
            <v>1839357354.6300001</v>
          </cell>
          <cell r="H7">
            <v>6331344862</v>
          </cell>
          <cell r="I7">
            <v>643413337</v>
          </cell>
          <cell r="J7">
            <v>405995526</v>
          </cell>
          <cell r="K7">
            <v>5281935999</v>
          </cell>
          <cell r="Y7">
            <v>6233383274.2200003</v>
          </cell>
          <cell r="Z7">
            <v>2421048168.4499998</v>
          </cell>
          <cell r="AA7">
            <v>2174714959.2199998</v>
          </cell>
          <cell r="AB7">
            <v>246333209.22999999</v>
          </cell>
          <cell r="AC7">
            <v>2421048168.4499998</v>
          </cell>
          <cell r="AD7">
            <v>36274491.479999997</v>
          </cell>
          <cell r="AE7">
            <v>382850600.80000001</v>
          </cell>
          <cell r="AF7">
            <v>170561145</v>
          </cell>
          <cell r="AG7">
            <v>1831361931.1700001</v>
          </cell>
          <cell r="AH7">
            <v>4</v>
          </cell>
        </row>
        <row r="8">
          <cell r="A8">
            <v>9</v>
          </cell>
          <cell r="B8" t="str">
            <v xml:space="preserve">FONDO MUTUO DE INVERSION DE LOS TRABAJADORES DE CARTON DE COLOMBIA </v>
          </cell>
          <cell r="C8">
            <v>12502120615</v>
          </cell>
          <cell r="D8">
            <v>9793376</v>
          </cell>
          <cell r="E8">
            <v>5597929154</v>
          </cell>
          <cell r="F8">
            <v>4802050771</v>
          </cell>
          <cell r="G8">
            <v>795878383</v>
          </cell>
          <cell r="H8">
            <v>6511998041</v>
          </cell>
          <cell r="I8">
            <v>1337804699</v>
          </cell>
          <cell r="J8">
            <v>1163547586</v>
          </cell>
          <cell r="K8">
            <v>4010645756</v>
          </cell>
          <cell r="T8">
            <v>0</v>
          </cell>
          <cell r="Y8">
            <v>12492327239</v>
          </cell>
          <cell r="Z8">
            <v>1407271948</v>
          </cell>
          <cell r="AA8">
            <v>1407271948</v>
          </cell>
          <cell r="AB8">
            <v>0</v>
          </cell>
          <cell r="AC8">
            <v>1407271948</v>
          </cell>
          <cell r="AD8">
            <v>4392640</v>
          </cell>
          <cell r="AE8">
            <v>250810448</v>
          </cell>
          <cell r="AG8">
            <v>1152068860</v>
          </cell>
          <cell r="AH8">
            <v>5</v>
          </cell>
        </row>
        <row r="9">
          <cell r="A9">
            <v>10</v>
          </cell>
          <cell r="B9" t="str">
            <v>FONDO MUTUO DE INVERSION DE LOS TRABAJADORES DE CEMENTOS DEL VALLE S.A - CIMENTAR</v>
          </cell>
          <cell r="C9">
            <v>2010828672.25</v>
          </cell>
          <cell r="D9">
            <v>337935063.83999997</v>
          </cell>
          <cell r="E9">
            <v>58866975</v>
          </cell>
          <cell r="F9">
            <v>58866975</v>
          </cell>
          <cell r="H9">
            <v>764063933.1500001</v>
          </cell>
          <cell r="I9">
            <v>156558264.31</v>
          </cell>
          <cell r="N9">
            <v>607505668.84000003</v>
          </cell>
          <cell r="Y9">
            <v>1672893608.4100001</v>
          </cell>
          <cell r="Z9">
            <v>167219488.91</v>
          </cell>
          <cell r="AA9">
            <v>167219488.91</v>
          </cell>
          <cell r="AB9">
            <v>0</v>
          </cell>
          <cell r="AC9">
            <v>167219488.91</v>
          </cell>
          <cell r="AD9">
            <v>16411008.32</v>
          </cell>
          <cell r="AE9">
            <v>0</v>
          </cell>
          <cell r="AF9">
            <v>0</v>
          </cell>
          <cell r="AG9">
            <v>150808480.59</v>
          </cell>
          <cell r="AH9">
            <v>6</v>
          </cell>
        </row>
        <row r="10">
          <cell r="A10">
            <v>11</v>
          </cell>
          <cell r="B10" t="str">
            <v xml:space="preserve">FONDO MUTUO DE INVERSION DE COCA - COLA                      </v>
          </cell>
          <cell r="C10">
            <v>996892701.25999999</v>
          </cell>
          <cell r="D10">
            <v>46464882.259999998</v>
          </cell>
          <cell r="E10">
            <v>100256204.51000001</v>
          </cell>
          <cell r="F10">
            <v>94802117.530000001</v>
          </cell>
          <cell r="G10">
            <v>5454086.9800000004</v>
          </cell>
          <cell r="H10">
            <v>0</v>
          </cell>
          <cell r="Y10">
            <v>950427819</v>
          </cell>
          <cell r="Z10">
            <v>62425328.68</v>
          </cell>
          <cell r="AA10">
            <v>62415328.68</v>
          </cell>
          <cell r="AB10">
            <v>10000</v>
          </cell>
          <cell r="AC10">
            <v>62425328.68</v>
          </cell>
          <cell r="AD10">
            <v>7084310</v>
          </cell>
          <cell r="AE10">
            <v>12311862.42</v>
          </cell>
          <cell r="AG10">
            <v>43029156.259999998</v>
          </cell>
          <cell r="AH10">
            <v>7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12195857093.860001</v>
          </cell>
          <cell r="D11">
            <v>944858916.52999997</v>
          </cell>
          <cell r="E11">
            <v>1329068017.8399999</v>
          </cell>
          <cell r="F11">
            <v>1329068017.8399999</v>
          </cell>
          <cell r="H11">
            <v>6250377890.5199995</v>
          </cell>
          <cell r="I11">
            <v>1720341038.8599999</v>
          </cell>
          <cell r="J11">
            <v>373312223.98000002</v>
          </cell>
          <cell r="K11">
            <v>4156724627.6799998</v>
          </cell>
          <cell r="Y11">
            <v>11250998177.33</v>
          </cell>
          <cell r="Z11">
            <v>924483263.78999996</v>
          </cell>
          <cell r="AA11">
            <v>884394258.40999997</v>
          </cell>
          <cell r="AB11">
            <v>40089005.380000003</v>
          </cell>
          <cell r="AC11">
            <v>924483263.78999996</v>
          </cell>
          <cell r="AD11">
            <v>13423484.75</v>
          </cell>
          <cell r="AE11">
            <v>17057059.289999999</v>
          </cell>
          <cell r="AF11">
            <v>40088566</v>
          </cell>
          <cell r="AG11">
            <v>853914153.75</v>
          </cell>
          <cell r="AH11">
            <v>8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5821431827.0500002</v>
          </cell>
          <cell r="D12">
            <v>574742066.98000002</v>
          </cell>
          <cell r="E12">
            <v>982530041.80999994</v>
          </cell>
          <cell r="F12">
            <v>982530041.80999994</v>
          </cell>
          <cell r="H12">
            <v>4281222971.5500002</v>
          </cell>
          <cell r="I12">
            <v>2118259543.29</v>
          </cell>
          <cell r="K12">
            <v>1651499055.26</v>
          </cell>
          <cell r="V12">
            <v>511464373</v>
          </cell>
          <cell r="Y12">
            <v>5246689760.0699997</v>
          </cell>
          <cell r="Z12">
            <v>534787682.69999999</v>
          </cell>
          <cell r="AA12">
            <v>534026208.60000002</v>
          </cell>
          <cell r="AB12">
            <v>761474.1</v>
          </cell>
          <cell r="AC12">
            <v>534787682.69999999</v>
          </cell>
          <cell r="AD12">
            <v>36851395.649999999</v>
          </cell>
          <cell r="AE12">
            <v>9153179.8200000003</v>
          </cell>
          <cell r="AF12">
            <v>423199.91</v>
          </cell>
          <cell r="AG12">
            <v>488359907.31999999</v>
          </cell>
          <cell r="AH12">
            <v>9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12044647264.82</v>
          </cell>
          <cell r="D13">
            <v>681396694.19000006</v>
          </cell>
          <cell r="E13">
            <v>1041562737.96</v>
          </cell>
          <cell r="F13">
            <v>1041489383.64</v>
          </cell>
          <cell r="G13">
            <v>73354.320000000007</v>
          </cell>
          <cell r="H13">
            <v>6299556458.1399994</v>
          </cell>
          <cell r="I13">
            <v>5350598429.9499998</v>
          </cell>
          <cell r="K13">
            <v>437884178.69999999</v>
          </cell>
          <cell r="S13">
            <v>511073849.49000001</v>
          </cell>
          <cell r="Y13">
            <v>11363250570.629999</v>
          </cell>
          <cell r="Z13">
            <v>583976144.48000002</v>
          </cell>
          <cell r="AA13">
            <v>583976144.48000002</v>
          </cell>
          <cell r="AB13">
            <v>0</v>
          </cell>
          <cell r="AC13">
            <v>583976144.48000002</v>
          </cell>
          <cell r="AD13">
            <v>32845891.18</v>
          </cell>
          <cell r="AE13">
            <v>13027039</v>
          </cell>
          <cell r="AF13">
            <v>0</v>
          </cell>
          <cell r="AG13">
            <v>538103214.29999995</v>
          </cell>
          <cell r="AH13">
            <v>10</v>
          </cell>
        </row>
        <row r="14">
          <cell r="A14">
            <v>19</v>
          </cell>
          <cell r="B14" t="str">
            <v xml:space="preserve">FONDO MUTUO DE AHORRO E INVERSION ENERMAX                     </v>
          </cell>
          <cell r="C14">
            <v>718502242.69000006</v>
          </cell>
          <cell r="D14">
            <v>119601434.56</v>
          </cell>
          <cell r="E14">
            <v>301658320.57999998</v>
          </cell>
          <cell r="F14">
            <v>301658320.57999998</v>
          </cell>
          <cell r="H14">
            <v>84099416.650000006</v>
          </cell>
          <cell r="J14">
            <v>30948714</v>
          </cell>
          <cell r="K14">
            <v>21188400</v>
          </cell>
          <cell r="S14">
            <v>31962302.649999999</v>
          </cell>
          <cell r="Y14">
            <v>598900808.13</v>
          </cell>
          <cell r="Z14">
            <v>113143926.66</v>
          </cell>
          <cell r="AA14">
            <v>113143926.66</v>
          </cell>
          <cell r="AC14">
            <v>113143926.66</v>
          </cell>
          <cell r="AD14">
            <v>1697273.32</v>
          </cell>
          <cell r="AE14">
            <v>60176</v>
          </cell>
          <cell r="AF14">
            <v>131940.73000000001</v>
          </cell>
          <cell r="AG14">
            <v>111254536.61</v>
          </cell>
          <cell r="AH14">
            <v>11</v>
          </cell>
        </row>
        <row r="15">
          <cell r="A15">
            <v>20</v>
          </cell>
          <cell r="B15" t="str">
            <v xml:space="preserve">FONDO MUTUO DE INVERSION HOTELES ESTELAR DE COLOMBIA         </v>
          </cell>
          <cell r="C15">
            <v>3703944609.4699998</v>
          </cell>
          <cell r="D15">
            <v>857890590.01999998</v>
          </cell>
          <cell r="E15">
            <v>2235121988.0300002</v>
          </cell>
          <cell r="F15">
            <v>2235121988.0300002</v>
          </cell>
          <cell r="H15">
            <v>281240376.38999999</v>
          </cell>
          <cell r="I15">
            <v>278883967.27999997</v>
          </cell>
          <cell r="J15">
            <v>2356409.11</v>
          </cell>
          <cell r="Y15">
            <v>2846054019.4499998</v>
          </cell>
          <cell r="Z15">
            <v>718332157.09000003</v>
          </cell>
          <cell r="AA15">
            <v>718332157.09000003</v>
          </cell>
          <cell r="AB15">
            <v>0</v>
          </cell>
          <cell r="AC15">
            <v>718332157.09000003</v>
          </cell>
          <cell r="AD15">
            <v>11569361.58</v>
          </cell>
          <cell r="AE15">
            <v>71560089</v>
          </cell>
          <cell r="AG15">
            <v>635202706.50999999</v>
          </cell>
          <cell r="AH15">
            <v>12</v>
          </cell>
        </row>
        <row r="16">
          <cell r="A16">
            <v>21</v>
          </cell>
          <cell r="B16" t="str">
            <v xml:space="preserve">FONDO MUTUO DE INVERSION DEL PERSONAL EL COLOMBIANO LTDA Y  CIA. S.C.A.            </v>
          </cell>
          <cell r="C16">
            <v>2272900224.6300001</v>
          </cell>
          <cell r="D16">
            <v>406801311.20999998</v>
          </cell>
          <cell r="E16">
            <v>1049985302.8200001</v>
          </cell>
          <cell r="F16">
            <v>1049985302.8200001</v>
          </cell>
          <cell r="H16">
            <v>1181201047.1800001</v>
          </cell>
          <cell r="J16">
            <v>114646378</v>
          </cell>
          <cell r="K16">
            <v>98667496.319999993</v>
          </cell>
          <cell r="V16">
            <v>209258678</v>
          </cell>
          <cell r="W16">
            <v>758628494.86000001</v>
          </cell>
          <cell r="Y16">
            <v>1866098913.4200001</v>
          </cell>
          <cell r="Z16">
            <v>347154303.48000002</v>
          </cell>
          <cell r="AA16">
            <v>346456537.92000002</v>
          </cell>
          <cell r="AB16">
            <v>697765.56</v>
          </cell>
          <cell r="AC16">
            <v>347154303.48000002</v>
          </cell>
          <cell r="AD16">
            <v>7678535.1699999999</v>
          </cell>
          <cell r="AE16">
            <v>34693313.710000001</v>
          </cell>
          <cell r="AG16">
            <v>304782454.60000002</v>
          </cell>
          <cell r="AH16">
            <v>13</v>
          </cell>
        </row>
        <row r="17">
          <cell r="A17">
            <v>23</v>
          </cell>
          <cell r="B17" t="str">
            <v xml:space="preserve">FONDO MUTUO DE INVERSION DEL PERSONAL DE FABRICATO Y SUS FILIALES - FABRIMUTUO </v>
          </cell>
          <cell r="C17">
            <v>4528901144</v>
          </cell>
          <cell r="D17">
            <v>1452677164</v>
          </cell>
          <cell r="E17">
            <v>885199700</v>
          </cell>
          <cell r="F17">
            <v>885199700</v>
          </cell>
          <cell r="H17">
            <v>2676655731</v>
          </cell>
          <cell r="I17">
            <v>856828958</v>
          </cell>
          <cell r="J17">
            <v>611291538</v>
          </cell>
          <cell r="K17">
            <v>1208535235</v>
          </cell>
          <cell r="Y17">
            <v>3076223980</v>
          </cell>
          <cell r="Z17">
            <v>1560047466</v>
          </cell>
          <cell r="AA17">
            <v>1560046197</v>
          </cell>
          <cell r="AB17">
            <v>1269</v>
          </cell>
          <cell r="AC17">
            <v>1560047466</v>
          </cell>
          <cell r="AD17">
            <v>44637207</v>
          </cell>
          <cell r="AE17">
            <v>94195871</v>
          </cell>
          <cell r="AG17">
            <v>1421214388</v>
          </cell>
          <cell r="AH17">
            <v>14</v>
          </cell>
        </row>
        <row r="18">
          <cell r="A18">
            <v>24</v>
          </cell>
          <cell r="B18" t="str">
            <v>FONDO MUTUO DE INVERSION UNION DE ASEGURADORES COLOMBIANOS- FASECOLDA</v>
          </cell>
          <cell r="C18">
            <v>204836182.78999999</v>
          </cell>
          <cell r="D18">
            <v>3818357</v>
          </cell>
          <cell r="E18">
            <v>0</v>
          </cell>
          <cell r="H18">
            <v>131160616.39</v>
          </cell>
          <cell r="I18">
            <v>20827269.199999999</v>
          </cell>
          <cell r="K18">
            <v>110333347.19</v>
          </cell>
          <cell r="Y18">
            <v>198755202</v>
          </cell>
          <cell r="Z18">
            <v>3278695.28</v>
          </cell>
          <cell r="AA18">
            <v>3278695.28</v>
          </cell>
          <cell r="AC18">
            <v>3278695.28</v>
          </cell>
          <cell r="AD18">
            <v>840500</v>
          </cell>
          <cell r="AE18">
            <v>175571.49</v>
          </cell>
          <cell r="AG18">
            <v>2262623.79</v>
          </cell>
          <cell r="AH18">
            <v>15</v>
          </cell>
        </row>
        <row r="19">
          <cell r="A19">
            <v>25</v>
          </cell>
          <cell r="B19" t="str">
            <v>FONDO MUTUO DE AHORRO Y VIVIENDA DE LOS EMPLEADOS DE MONOMEROS COLOMBO VENEZOLANOS - FAVIM</v>
          </cell>
          <cell r="C19">
            <v>23180570324</v>
          </cell>
          <cell r="D19">
            <v>4316941546</v>
          </cell>
          <cell r="E19">
            <v>3312905304</v>
          </cell>
          <cell r="F19">
            <v>3312905304</v>
          </cell>
          <cell r="H19">
            <v>10795023194</v>
          </cell>
          <cell r="I19">
            <v>7517589358</v>
          </cell>
          <cell r="J19">
            <v>137083653</v>
          </cell>
          <cell r="K19">
            <v>3140350183</v>
          </cell>
          <cell r="Y19">
            <v>18863628778</v>
          </cell>
          <cell r="Z19">
            <v>5214877302</v>
          </cell>
          <cell r="AA19">
            <v>5208734691</v>
          </cell>
          <cell r="AB19">
            <v>6142611</v>
          </cell>
          <cell r="AC19">
            <v>5214877302</v>
          </cell>
          <cell r="AD19">
            <v>387367435</v>
          </cell>
          <cell r="AE19">
            <v>139157002</v>
          </cell>
          <cell r="AF19">
            <v>9960040</v>
          </cell>
          <cell r="AG19">
            <v>4678392825</v>
          </cell>
          <cell r="AH19">
            <v>16</v>
          </cell>
        </row>
        <row r="20">
          <cell r="A20">
            <v>26</v>
          </cell>
          <cell r="B20" t="str">
            <v>FONDO MUTUO DE INVERSION EMPRESA Y TRABAJADORES DE COMPUTEC S.A.- FECOM</v>
          </cell>
          <cell r="C20">
            <v>3055497772.3899999</v>
          </cell>
          <cell r="D20">
            <v>440565954.72000003</v>
          </cell>
          <cell r="E20">
            <v>614428590.50999999</v>
          </cell>
          <cell r="F20">
            <v>563179985.89999998</v>
          </cell>
          <cell r="G20">
            <v>51248604.609999999</v>
          </cell>
          <cell r="H20">
            <v>1256496372.3</v>
          </cell>
          <cell r="I20">
            <v>1163817465.46</v>
          </cell>
          <cell r="K20">
            <v>92678906.840000004</v>
          </cell>
          <cell r="Y20">
            <v>2614931817.6700001</v>
          </cell>
          <cell r="Z20">
            <v>544553240.29999995</v>
          </cell>
          <cell r="AA20">
            <v>544543302.80999994</v>
          </cell>
          <cell r="AB20">
            <v>9937.49</v>
          </cell>
          <cell r="AC20">
            <v>544553240.29999995</v>
          </cell>
          <cell r="AD20">
            <v>54816380.780000001</v>
          </cell>
          <cell r="AE20">
            <v>42343067.560000002</v>
          </cell>
          <cell r="AF20">
            <v>463121.46</v>
          </cell>
          <cell r="AG20">
            <v>446930670.5</v>
          </cell>
          <cell r="AH20">
            <v>17</v>
          </cell>
        </row>
        <row r="21">
          <cell r="A21">
            <v>29</v>
          </cell>
          <cell r="B21" t="str">
            <v xml:space="preserve">FONDO MUTUO INVERSION DEL BANCO DE LA REPUBLICA              </v>
          </cell>
          <cell r="C21">
            <v>34105016443.02</v>
          </cell>
          <cell r="D21">
            <v>1721877988.71</v>
          </cell>
          <cell r="E21">
            <v>1688221249.22</v>
          </cell>
          <cell r="F21">
            <v>1505557261.22</v>
          </cell>
          <cell r="G21">
            <v>182663988</v>
          </cell>
          <cell r="H21">
            <v>30681251606.760002</v>
          </cell>
          <cell r="I21">
            <v>23029226144.060001</v>
          </cell>
          <cell r="K21">
            <v>7652025462.6999998</v>
          </cell>
          <cell r="Y21">
            <v>32383138454.310001</v>
          </cell>
          <cell r="Z21">
            <v>1472168306</v>
          </cell>
          <cell r="AA21">
            <v>1467665620.3099999</v>
          </cell>
          <cell r="AB21">
            <v>4502685.6900000004</v>
          </cell>
          <cell r="AC21">
            <v>1472168306</v>
          </cell>
          <cell r="AD21">
            <v>58927297.950000003</v>
          </cell>
          <cell r="AE21">
            <v>39362754.009999998</v>
          </cell>
          <cell r="AF21">
            <v>4455333.3499999996</v>
          </cell>
          <cell r="AG21">
            <v>1369422920.6900001</v>
          </cell>
          <cell r="AH21">
            <v>18</v>
          </cell>
        </row>
        <row r="22">
          <cell r="A22">
            <v>31</v>
          </cell>
          <cell r="B22" t="str">
            <v xml:space="preserve">FONDO MUTUO DE INVERSION EMPRESAS DOW EN COLOMBIA - FIMDE                            </v>
          </cell>
          <cell r="C22">
            <v>235205551.27000001</v>
          </cell>
          <cell r="D22">
            <v>2568478.46</v>
          </cell>
          <cell r="E22">
            <v>0</v>
          </cell>
          <cell r="H22">
            <v>0</v>
          </cell>
          <cell r="Y22">
            <v>232637072.81</v>
          </cell>
          <cell r="Z22">
            <v>31254319.390000001</v>
          </cell>
          <cell r="AA22">
            <v>6991586.5899999999</v>
          </cell>
          <cell r="AB22">
            <v>24262732.800000001</v>
          </cell>
          <cell r="AC22">
            <v>31254319.390000001</v>
          </cell>
          <cell r="AD22">
            <v>35806780.57</v>
          </cell>
          <cell r="AF22">
            <v>111446.8</v>
          </cell>
          <cell r="AG22">
            <v>-4663907.9800000004</v>
          </cell>
          <cell r="AH22">
            <v>19</v>
          </cell>
        </row>
        <row r="23">
          <cell r="A23">
            <v>32</v>
          </cell>
          <cell r="B23" t="str">
            <v xml:space="preserve">FONDO MUTUO DE AHORRO E INVERSION FIMDI                       </v>
          </cell>
          <cell r="C23">
            <v>5021573589.9099998</v>
          </cell>
          <cell r="D23">
            <v>1404405319</v>
          </cell>
          <cell r="E23">
            <v>1366458125.51</v>
          </cell>
          <cell r="F23">
            <v>1366157989.3599999</v>
          </cell>
          <cell r="G23">
            <v>300136.15000000002</v>
          </cell>
          <cell r="H23">
            <v>1908067796.96</v>
          </cell>
          <cell r="I23">
            <v>1390735741.9000001</v>
          </cell>
          <cell r="K23">
            <v>517332055.06</v>
          </cell>
          <cell r="Y23">
            <v>3617168270.9099998</v>
          </cell>
          <cell r="Z23">
            <v>1548795157.22</v>
          </cell>
          <cell r="AA23">
            <v>1540282598.4400001</v>
          </cell>
          <cell r="AB23">
            <v>8512558.7799999993</v>
          </cell>
          <cell r="AC23">
            <v>1548795157.22</v>
          </cell>
          <cell r="AD23">
            <v>124206197.81</v>
          </cell>
          <cell r="AE23">
            <v>341595508.50999999</v>
          </cell>
          <cell r="AF23">
            <v>0</v>
          </cell>
          <cell r="AG23">
            <v>1082993450.9000001</v>
          </cell>
          <cell r="AH23">
            <v>20</v>
          </cell>
        </row>
        <row r="24">
          <cell r="A24">
            <v>33</v>
          </cell>
          <cell r="B24" t="str">
            <v>FONDO MUTUO DE INVERSION DE LOS EMPLEADOS BANCO POPULAR - FIMEBAP</v>
          </cell>
          <cell r="C24">
            <v>13178508294.860001</v>
          </cell>
          <cell r="D24">
            <v>494767694.89999998</v>
          </cell>
          <cell r="E24">
            <v>398161442.55000001</v>
          </cell>
          <cell r="F24">
            <v>78404870.549999997</v>
          </cell>
          <cell r="G24">
            <v>319756572</v>
          </cell>
          <cell r="H24">
            <v>4787374701.6400003</v>
          </cell>
          <cell r="I24">
            <v>500294494.52999997</v>
          </cell>
          <cell r="K24">
            <v>905635881.73000002</v>
          </cell>
          <cell r="L24">
            <v>648265851</v>
          </cell>
          <cell r="P24">
            <v>507583360.75</v>
          </cell>
          <cell r="Q24">
            <v>2225595113.6300001</v>
          </cell>
          <cell r="Y24">
            <v>12683740599.959999</v>
          </cell>
          <cell r="Z24">
            <v>451126586.38</v>
          </cell>
          <cell r="AA24">
            <v>451126586.38</v>
          </cell>
          <cell r="AB24">
            <v>0</v>
          </cell>
          <cell r="AC24">
            <v>451126586.38</v>
          </cell>
          <cell r="AD24">
            <v>76640714.510000005</v>
          </cell>
          <cell r="AE24">
            <v>40424180.420000002</v>
          </cell>
          <cell r="AG24">
            <v>334061691.44999999</v>
          </cell>
          <cell r="AH24">
            <v>21</v>
          </cell>
        </row>
        <row r="25">
          <cell r="A25">
            <v>34</v>
          </cell>
          <cell r="B25" t="str">
            <v xml:space="preserve">FONDO MUTUO DE INVERSION TRABAJADORES DE ERECOS S.A. - FIMERECOS                        </v>
          </cell>
          <cell r="C25">
            <v>329803922.55000001</v>
          </cell>
          <cell r="D25">
            <v>31765315.91</v>
          </cell>
          <cell r="E25">
            <v>0</v>
          </cell>
          <cell r="H25">
            <v>234398704</v>
          </cell>
          <cell r="I25">
            <v>110123764</v>
          </cell>
          <cell r="K25">
            <v>124274940</v>
          </cell>
          <cell r="Y25">
            <v>298038606.63999999</v>
          </cell>
          <cell r="Z25">
            <v>15729945.74</v>
          </cell>
          <cell r="AA25">
            <v>15729944.74</v>
          </cell>
          <cell r="AB25">
            <v>1</v>
          </cell>
          <cell r="AC25">
            <v>15729945.74</v>
          </cell>
          <cell r="AD25">
            <v>2720400</v>
          </cell>
          <cell r="AE25">
            <v>13564</v>
          </cell>
          <cell r="AF25">
            <v>203242.64</v>
          </cell>
          <cell r="AG25">
            <v>12792739.1</v>
          </cell>
          <cell r="AH25">
            <v>22</v>
          </cell>
        </row>
        <row r="26">
          <cell r="A26">
            <v>35</v>
          </cell>
          <cell r="B26" t="str">
            <v>FONDO MUTUO DE INVERSION DE LOS EMPLEADOS DE OCCIDENTAL DE COLOMBIA INC.- FIMOC</v>
          </cell>
          <cell r="C26">
            <v>11013231440.92</v>
          </cell>
          <cell r="D26">
            <v>774365346.12</v>
          </cell>
          <cell r="E26">
            <v>2073896800.79</v>
          </cell>
          <cell r="F26">
            <v>1918185291.5999999</v>
          </cell>
          <cell r="G26">
            <v>155711509.19</v>
          </cell>
          <cell r="H26">
            <v>6546590081.5499992</v>
          </cell>
          <cell r="I26">
            <v>2845005211</v>
          </cell>
          <cell r="J26">
            <v>1539469617.0699999</v>
          </cell>
          <cell r="K26">
            <v>2031572914.75</v>
          </cell>
          <cell r="N26">
            <v>130542338.73</v>
          </cell>
          <cell r="Y26">
            <v>10238866094.799999</v>
          </cell>
          <cell r="Z26">
            <v>771072407.63</v>
          </cell>
          <cell r="AA26">
            <v>760865065.63</v>
          </cell>
          <cell r="AB26">
            <v>10207342</v>
          </cell>
          <cell r="AC26">
            <v>771072407.63</v>
          </cell>
          <cell r="AD26">
            <v>31846426</v>
          </cell>
          <cell r="AE26">
            <v>23007288.359999999</v>
          </cell>
          <cell r="AF26">
            <v>9000000</v>
          </cell>
          <cell r="AG26">
            <v>707218693.26999998</v>
          </cell>
          <cell r="AH26">
            <v>23</v>
          </cell>
        </row>
        <row r="27">
          <cell r="A27">
            <v>37</v>
          </cell>
          <cell r="B27" t="str">
            <v>FONDO MUTUO DE INVERSION TRABAJA. LA PREVISORA S.A. CIA. SEGU. - FIMPREVI</v>
          </cell>
          <cell r="C27">
            <v>5106899687.29</v>
          </cell>
          <cell r="D27">
            <v>131911043.81</v>
          </cell>
          <cell r="E27">
            <v>33490096.619999997</v>
          </cell>
          <cell r="F27">
            <v>33056388.489999998</v>
          </cell>
          <cell r="G27">
            <v>433708.13</v>
          </cell>
          <cell r="H27">
            <v>4015326530</v>
          </cell>
          <cell r="I27">
            <v>2718421228</v>
          </cell>
          <cell r="K27">
            <v>1296905302</v>
          </cell>
          <cell r="Y27">
            <v>4974988643.4799995</v>
          </cell>
          <cell r="Z27">
            <v>111113755.73</v>
          </cell>
          <cell r="AA27">
            <v>104995549.95999999</v>
          </cell>
          <cell r="AB27">
            <v>6118205.7699999996</v>
          </cell>
          <cell r="AC27">
            <v>111113755.73</v>
          </cell>
          <cell r="AD27">
            <v>18905704.82</v>
          </cell>
          <cell r="AE27">
            <v>6635409.6900000004</v>
          </cell>
          <cell r="AF27">
            <v>2384372</v>
          </cell>
          <cell r="AG27">
            <v>83188269.219999999</v>
          </cell>
          <cell r="AH27">
            <v>24</v>
          </cell>
        </row>
        <row r="28">
          <cell r="A28">
            <v>41</v>
          </cell>
          <cell r="B28" t="str">
            <v>F.M.I EMPLE. CABARRIA Y CIA. S.A. E INDUS. QUIMICA ANDINA Y  CIA. S.A.  - FOMACI</v>
          </cell>
          <cell r="C28">
            <v>728557145.54999995</v>
          </cell>
          <cell r="D28">
            <v>16196278.66</v>
          </cell>
          <cell r="E28">
            <v>123100922.2</v>
          </cell>
          <cell r="F28">
            <v>123100922.2</v>
          </cell>
          <cell r="H28">
            <v>297844759.70999998</v>
          </cell>
          <cell r="I28">
            <v>297844759.70999998</v>
          </cell>
          <cell r="Y28">
            <v>570419725.46000004</v>
          </cell>
          <cell r="Z28">
            <v>183824598.28999999</v>
          </cell>
          <cell r="AA28">
            <v>183662514.28999999</v>
          </cell>
          <cell r="AB28">
            <v>162084</v>
          </cell>
          <cell r="AC28">
            <v>183824598.28999999</v>
          </cell>
          <cell r="AD28">
            <v>10921500</v>
          </cell>
          <cell r="AE28">
            <v>27961956.859999999</v>
          </cell>
          <cell r="AF28">
            <v>3000000</v>
          </cell>
          <cell r="AG28">
            <v>141941141.43000001</v>
          </cell>
          <cell r="AH28">
            <v>25</v>
          </cell>
        </row>
        <row r="29">
          <cell r="A29">
            <v>42</v>
          </cell>
          <cell r="B29" t="str">
            <v>FONDO MUTUO DE INVERSION DE LOS TRABAJADORES DE ENKA DE COLOMBIA S.A - FOMEC</v>
          </cell>
          <cell r="C29">
            <v>27537332704.779999</v>
          </cell>
          <cell r="D29">
            <v>8202685335.8500004</v>
          </cell>
          <cell r="E29">
            <v>24609035896.869999</v>
          </cell>
          <cell r="F29">
            <v>24609035896.869999</v>
          </cell>
          <cell r="H29">
            <v>1924036049.96</v>
          </cell>
          <cell r="J29">
            <v>1924036049.96</v>
          </cell>
          <cell r="Y29">
            <v>19334647368.93</v>
          </cell>
          <cell r="Z29">
            <v>7974962908.96</v>
          </cell>
          <cell r="AA29">
            <v>7974847075.96</v>
          </cell>
          <cell r="AB29">
            <v>116237</v>
          </cell>
          <cell r="AC29">
            <v>7974962908.96</v>
          </cell>
          <cell r="AD29">
            <v>42150513</v>
          </cell>
          <cell r="AE29">
            <v>846386199.78999996</v>
          </cell>
          <cell r="AG29">
            <v>7086426196.1700001</v>
          </cell>
          <cell r="AH29">
            <v>26</v>
          </cell>
        </row>
        <row r="30">
          <cell r="A30">
            <v>43</v>
          </cell>
          <cell r="B30" t="str">
            <v>FONDO MUTUO DE INVERSION DE LOS TRABAJADORES DE EDUARDO LONDOÑO E HIJOS</v>
          </cell>
          <cell r="C30">
            <v>915723093.75999999</v>
          </cell>
          <cell r="D30">
            <v>92174289.890000001</v>
          </cell>
          <cell r="E30">
            <v>160490823.59</v>
          </cell>
          <cell r="F30">
            <v>160490823.59</v>
          </cell>
          <cell r="H30">
            <v>389401200.81999993</v>
          </cell>
          <cell r="I30">
            <v>67947322.489999995</v>
          </cell>
          <cell r="K30">
            <v>241750270.16999999</v>
          </cell>
          <cell r="S30">
            <v>79703608.159999996</v>
          </cell>
          <cell r="Y30">
            <v>823548803.87</v>
          </cell>
          <cell r="Z30">
            <v>76588742.030000001</v>
          </cell>
          <cell r="AA30">
            <v>76588742.030000001</v>
          </cell>
          <cell r="AC30">
            <v>76588742.030000001</v>
          </cell>
          <cell r="AD30">
            <v>10305725.119999999</v>
          </cell>
          <cell r="AE30">
            <v>42624</v>
          </cell>
          <cell r="AF30">
            <v>460638.6</v>
          </cell>
          <cell r="AG30">
            <v>65779754.310000002</v>
          </cell>
          <cell r="AH30">
            <v>27</v>
          </cell>
        </row>
        <row r="31">
          <cell r="A31">
            <v>45</v>
          </cell>
          <cell r="B31" t="str">
            <v>FONDO MUTUO DE INVERSION FOMENTAR LABS. WHITEHALL ROBINS - FOMENTAR</v>
          </cell>
          <cell r="C31">
            <v>654915431.32000005</v>
          </cell>
          <cell r="D31">
            <v>4134635.15</v>
          </cell>
          <cell r="E31">
            <v>211965759.34</v>
          </cell>
          <cell r="G31">
            <v>211965759.34</v>
          </cell>
          <cell r="H31">
            <v>414883349.36000001</v>
          </cell>
          <cell r="I31">
            <v>91526107.150000006</v>
          </cell>
          <cell r="K31">
            <v>323357242.20999998</v>
          </cell>
          <cell r="Y31">
            <v>650780796.16999996</v>
          </cell>
          <cell r="Z31">
            <v>104666484.42</v>
          </cell>
          <cell r="AA31">
            <v>104666234.42</v>
          </cell>
          <cell r="AB31">
            <v>250</v>
          </cell>
          <cell r="AC31">
            <v>104666484.42</v>
          </cell>
          <cell r="AD31">
            <v>6102613.7999999998</v>
          </cell>
          <cell r="AE31">
            <v>2853291.31</v>
          </cell>
          <cell r="AG31">
            <v>95710579.310000002</v>
          </cell>
          <cell r="AH31">
            <v>28</v>
          </cell>
        </row>
        <row r="32">
          <cell r="A32">
            <v>46</v>
          </cell>
          <cell r="B32" t="str">
            <v>FONDO MUTUO DE INVERSION  TRABAJADORES DE LAS COMPAÑIAS CEMENTERAS Y ASOC.</v>
          </cell>
          <cell r="C32">
            <v>9974304948.6399994</v>
          </cell>
          <cell r="D32">
            <v>2431388947.2800002</v>
          </cell>
          <cell r="E32">
            <v>6007950705.1700001</v>
          </cell>
          <cell r="F32">
            <v>5995614799.1700001</v>
          </cell>
          <cell r="G32">
            <v>12335906</v>
          </cell>
          <cell r="H32">
            <v>2133001726.3899999</v>
          </cell>
          <cell r="I32">
            <v>1072892412.52</v>
          </cell>
          <cell r="J32">
            <v>0</v>
          </cell>
          <cell r="K32">
            <v>1060109313.87</v>
          </cell>
          <cell r="Y32">
            <v>7542916001.3599997</v>
          </cell>
          <cell r="Z32">
            <v>2831251183.6199999</v>
          </cell>
          <cell r="AA32">
            <v>2831251183.6199999</v>
          </cell>
          <cell r="AC32">
            <v>2831251183.6199999</v>
          </cell>
          <cell r="AD32">
            <v>72985233.040000007</v>
          </cell>
          <cell r="AE32">
            <v>86352442.670000002</v>
          </cell>
          <cell r="AG32">
            <v>2671913507.9099998</v>
          </cell>
          <cell r="AH32">
            <v>29</v>
          </cell>
        </row>
        <row r="33">
          <cell r="A33">
            <v>47</v>
          </cell>
          <cell r="B33" t="str">
            <v xml:space="preserve">FONDO MUTUO DE INVERSIÓN FUTURO                            </v>
          </cell>
          <cell r="C33">
            <v>33736051679.240002</v>
          </cell>
          <cell r="D33">
            <v>3911294446.46</v>
          </cell>
          <cell r="E33">
            <v>13201225434.730001</v>
          </cell>
          <cell r="F33">
            <v>13181533281.200001</v>
          </cell>
          <cell r="G33">
            <v>19692153.530000001</v>
          </cell>
          <cell r="H33">
            <v>3881529874.1000004</v>
          </cell>
          <cell r="I33">
            <v>774903382.85000002</v>
          </cell>
          <cell r="J33">
            <v>1794189801.0899999</v>
          </cell>
          <cell r="K33">
            <v>1312436690.1600001</v>
          </cell>
          <cell r="Y33">
            <v>29824757232.779999</v>
          </cell>
          <cell r="Z33">
            <v>6753207046.1400003</v>
          </cell>
          <cell r="AA33">
            <v>6753124847.3599997</v>
          </cell>
          <cell r="AB33">
            <v>2082228.78</v>
          </cell>
          <cell r="AC33">
            <v>6753207046.1400003</v>
          </cell>
          <cell r="AD33">
            <v>59560101.439999998</v>
          </cell>
          <cell r="AE33">
            <v>898128234.14999998</v>
          </cell>
          <cell r="AF33">
            <v>140263.35</v>
          </cell>
          <cell r="AG33">
            <v>5795462859.1999998</v>
          </cell>
          <cell r="AH33">
            <v>30</v>
          </cell>
        </row>
        <row r="34">
          <cell r="A34">
            <v>48</v>
          </cell>
          <cell r="B34" t="str">
            <v xml:space="preserve">FONDO MUTUO DE INVERSION DE LEONISA S.A.                     </v>
          </cell>
          <cell r="C34">
            <v>15448469084.200001</v>
          </cell>
          <cell r="D34">
            <v>4953926732.1999998</v>
          </cell>
          <cell r="E34">
            <v>13747304463.309999</v>
          </cell>
          <cell r="F34">
            <v>13747304463.309999</v>
          </cell>
          <cell r="H34">
            <v>377549923.47000003</v>
          </cell>
          <cell r="I34">
            <v>109073999.05</v>
          </cell>
          <cell r="K34">
            <v>268475924.42000002</v>
          </cell>
          <cell r="Y34">
            <v>10494542352</v>
          </cell>
          <cell r="Z34">
            <v>4354087100.75</v>
          </cell>
          <cell r="AA34">
            <v>4354087100.75</v>
          </cell>
          <cell r="AB34">
            <v>4164267</v>
          </cell>
          <cell r="AC34">
            <v>4354087100.75</v>
          </cell>
          <cell r="AD34">
            <v>4930499.6500000004</v>
          </cell>
          <cell r="AE34">
            <v>476631159</v>
          </cell>
          <cell r="AG34">
            <v>3872525442.0999999</v>
          </cell>
          <cell r="AH34">
            <v>31</v>
          </cell>
        </row>
        <row r="35">
          <cell r="A35">
            <v>51</v>
          </cell>
          <cell r="B35" t="str">
            <v>FONDO MUTUO DE INVERSION DEL PERSONAL DE LA FUNDACION HOSPITAL PABLO TOBON URIBE - FOMIPABLO</v>
          </cell>
          <cell r="C35">
            <v>3178602736.6199999</v>
          </cell>
          <cell r="D35">
            <v>566599318.41999996</v>
          </cell>
          <cell r="E35">
            <v>2234253482.6199999</v>
          </cell>
          <cell r="F35">
            <v>2234253482.6199999</v>
          </cell>
          <cell r="H35">
            <v>594568575</v>
          </cell>
          <cell r="J35">
            <v>233077857</v>
          </cell>
          <cell r="K35">
            <v>361490718</v>
          </cell>
          <cell r="Y35">
            <v>2612003418.1999998</v>
          </cell>
          <cell r="Z35">
            <v>358565042.24000001</v>
          </cell>
          <cell r="AA35">
            <v>358360363.24000001</v>
          </cell>
          <cell r="AB35">
            <v>204679</v>
          </cell>
          <cell r="AC35">
            <v>358565042.24000001</v>
          </cell>
          <cell r="AD35">
            <v>8759410.6500000004</v>
          </cell>
          <cell r="AE35">
            <v>46826</v>
          </cell>
          <cell r="AG35">
            <v>349758805.58999997</v>
          </cell>
          <cell r="AH35">
            <v>32</v>
          </cell>
        </row>
        <row r="36">
          <cell r="A36">
            <v>52</v>
          </cell>
          <cell r="B36" t="str">
            <v>FONDO MUTUO DE INVERSION DEL PERSONAL DE PROD. SANITARIOS SANCELAS</v>
          </cell>
          <cell r="C36">
            <v>33424372498.799999</v>
          </cell>
          <cell r="D36">
            <v>1800126509.5699999</v>
          </cell>
          <cell r="E36">
            <v>25358371925.259998</v>
          </cell>
          <cell r="F36">
            <v>24536744352.889999</v>
          </cell>
          <cell r="G36">
            <v>821627572.37</v>
          </cell>
          <cell r="H36">
            <v>515630965.52999997</v>
          </cell>
          <cell r="J36">
            <v>515630965.52999997</v>
          </cell>
          <cell r="Y36">
            <v>31624245989.23</v>
          </cell>
          <cell r="Z36">
            <v>1561362750.96</v>
          </cell>
          <cell r="AA36">
            <v>1561362750.96</v>
          </cell>
          <cell r="AB36">
            <v>0</v>
          </cell>
          <cell r="AC36">
            <v>1561362750.96</v>
          </cell>
          <cell r="AD36">
            <v>187343734.02000001</v>
          </cell>
          <cell r="AE36">
            <v>2900000</v>
          </cell>
          <cell r="AF36">
            <v>0</v>
          </cell>
          <cell r="AG36">
            <v>1371119016.9400001</v>
          </cell>
          <cell r="AH36">
            <v>33</v>
          </cell>
        </row>
        <row r="37">
          <cell r="A37">
            <v>54</v>
          </cell>
          <cell r="B37" t="str">
            <v>FONDO MUTUO DE INVERSION DE LOS EMPLEADOS Y TRABAJADORES DE HOLASA</v>
          </cell>
          <cell r="C37">
            <v>1818250905</v>
          </cell>
          <cell r="D37">
            <v>192856344</v>
          </cell>
          <cell r="E37">
            <v>620547795</v>
          </cell>
          <cell r="F37">
            <v>620547795</v>
          </cell>
          <cell r="H37">
            <v>559296233</v>
          </cell>
          <cell r="I37">
            <v>228000163</v>
          </cell>
          <cell r="K37">
            <v>331296070</v>
          </cell>
          <cell r="Y37">
            <v>1625394561</v>
          </cell>
          <cell r="Z37">
            <v>189951926</v>
          </cell>
          <cell r="AA37">
            <v>189234359</v>
          </cell>
          <cell r="AB37">
            <v>717567</v>
          </cell>
          <cell r="AC37">
            <v>189951926</v>
          </cell>
          <cell r="AD37">
            <v>6323539</v>
          </cell>
          <cell r="AE37">
            <v>22177616</v>
          </cell>
          <cell r="AG37">
            <v>161450771</v>
          </cell>
          <cell r="AH37">
            <v>34</v>
          </cell>
        </row>
        <row r="38">
          <cell r="A38">
            <v>57</v>
          </cell>
          <cell r="B38" t="str">
            <v>FONDO MUTUO DE INVERSION DE LOS TRABAJADORES DE LA UNIVERSIDAD EAFIT - FOMUNE</v>
          </cell>
          <cell r="C38">
            <v>6899453631.5600004</v>
          </cell>
          <cell r="D38">
            <v>420842691.88999999</v>
          </cell>
          <cell r="E38">
            <v>2748283078.8800001</v>
          </cell>
          <cell r="F38">
            <v>2679803191.8800001</v>
          </cell>
          <cell r="G38">
            <v>68479887</v>
          </cell>
          <cell r="H38">
            <v>3093159194</v>
          </cell>
          <cell r="I38">
            <v>1671692914</v>
          </cell>
          <cell r="K38">
            <v>1421466280</v>
          </cell>
          <cell r="Y38">
            <v>6478610939.6700001</v>
          </cell>
          <cell r="Z38">
            <v>1007305282.3099999</v>
          </cell>
          <cell r="AA38">
            <v>1002580791.3099999</v>
          </cell>
          <cell r="AB38">
            <v>4724491</v>
          </cell>
          <cell r="AC38">
            <v>1007305282.3099999</v>
          </cell>
          <cell r="AD38">
            <v>9171292.4000000004</v>
          </cell>
          <cell r="AE38">
            <v>140733537.93000001</v>
          </cell>
          <cell r="AF38">
            <v>4917313</v>
          </cell>
          <cell r="AG38">
            <v>852483138.98000002</v>
          </cell>
          <cell r="AH38">
            <v>35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2435801009.4000001</v>
          </cell>
          <cell r="D39">
            <v>503582599.48000002</v>
          </cell>
          <cell r="E39">
            <v>568081905.5</v>
          </cell>
          <cell r="F39">
            <v>568081905.5</v>
          </cell>
          <cell r="H39">
            <v>208905187.03</v>
          </cell>
          <cell r="I39">
            <v>137584647.03</v>
          </cell>
          <cell r="K39">
            <v>71320540</v>
          </cell>
          <cell r="Y39">
            <v>1932218409.9200001</v>
          </cell>
          <cell r="Z39">
            <v>315199634.80000001</v>
          </cell>
          <cell r="AA39">
            <v>309438848.80000001</v>
          </cell>
          <cell r="AB39">
            <v>5760786</v>
          </cell>
          <cell r="AC39">
            <v>315199634.80000001</v>
          </cell>
          <cell r="AD39">
            <v>9563728.4000000004</v>
          </cell>
          <cell r="AE39">
            <v>5202036.0999999996</v>
          </cell>
          <cell r="AF39">
            <v>5696013</v>
          </cell>
          <cell r="AG39">
            <v>294737857.30000001</v>
          </cell>
          <cell r="AH39">
            <v>36</v>
          </cell>
        </row>
        <row r="40">
          <cell r="A40">
            <v>59</v>
          </cell>
          <cell r="B40" t="str">
            <v>FONDO MUTUO DE INVERSION DE LOS TRABAJADORES DE COMPAÑIA  NAL. DE CHOCOLATES</v>
          </cell>
          <cell r="C40">
            <v>36534028451.860001</v>
          </cell>
          <cell r="D40">
            <v>8607168368.3799992</v>
          </cell>
          <cell r="E40">
            <v>23604385837.799999</v>
          </cell>
          <cell r="F40">
            <v>23604385837.799999</v>
          </cell>
          <cell r="H40">
            <v>12153967171.66</v>
          </cell>
          <cell r="I40">
            <v>591450767.76999998</v>
          </cell>
          <cell r="J40">
            <v>7024478780.6800003</v>
          </cell>
          <cell r="K40">
            <v>428575452.25</v>
          </cell>
          <cell r="R40">
            <v>4109462170.96</v>
          </cell>
          <cell r="Y40">
            <v>27926860083.48</v>
          </cell>
          <cell r="Z40">
            <v>8891146752.3400002</v>
          </cell>
          <cell r="AA40">
            <v>8863778521.3400002</v>
          </cell>
          <cell r="AB40">
            <v>30512781.27</v>
          </cell>
          <cell r="AC40">
            <v>8891146752.3400002</v>
          </cell>
          <cell r="AD40">
            <v>33006761.510000002</v>
          </cell>
          <cell r="AE40">
            <v>875704922.88</v>
          </cell>
          <cell r="AF40">
            <v>212012.04</v>
          </cell>
          <cell r="AG40">
            <v>7982435067.9499998</v>
          </cell>
          <cell r="AH40">
            <v>37</v>
          </cell>
        </row>
        <row r="41">
          <cell r="A41">
            <v>60</v>
          </cell>
          <cell r="B41" t="str">
            <v>FONDO MUTUO DE INVERSION  BOLSA DE BOGOTA S.A. E INVERLACE S.A - FONBOLSA</v>
          </cell>
          <cell r="C41">
            <v>280398820.41000003</v>
          </cell>
          <cell r="D41">
            <v>16055468.619999999</v>
          </cell>
          <cell r="E41">
            <v>45553933.060000002</v>
          </cell>
          <cell r="G41">
            <v>45553933.060000002</v>
          </cell>
          <cell r="H41">
            <v>156691347.97999999</v>
          </cell>
          <cell r="L41">
            <v>88899646.569999993</v>
          </cell>
          <cell r="N41">
            <v>67791701.409999996</v>
          </cell>
          <cell r="Y41">
            <v>264343351.78999999</v>
          </cell>
          <cell r="Z41">
            <v>12838121.189999999</v>
          </cell>
          <cell r="AA41">
            <v>12838121.189999999</v>
          </cell>
          <cell r="AC41">
            <v>12838121.189999999</v>
          </cell>
          <cell r="AD41">
            <v>0</v>
          </cell>
          <cell r="AE41">
            <v>829815.47</v>
          </cell>
          <cell r="AG41">
            <v>12008305.720000001</v>
          </cell>
          <cell r="AH41">
            <v>38</v>
          </cell>
        </row>
        <row r="42">
          <cell r="A42">
            <v>61</v>
          </cell>
          <cell r="B42" t="str">
            <v>FONDO MUTUO DE INVERSION FONBYH</v>
          </cell>
          <cell r="C42">
            <v>10835505221.030001</v>
          </cell>
          <cell r="D42">
            <v>669471844.25</v>
          </cell>
          <cell r="E42">
            <v>124189565.72</v>
          </cell>
          <cell r="F42">
            <v>96925035.719999999</v>
          </cell>
          <cell r="G42">
            <v>27264530</v>
          </cell>
          <cell r="H42">
            <v>6121706782.54</v>
          </cell>
          <cell r="I42">
            <v>2010846032.95</v>
          </cell>
          <cell r="J42">
            <v>171856499.72999999</v>
          </cell>
          <cell r="K42">
            <v>3939004249.8600001</v>
          </cell>
          <cell r="Y42">
            <v>10166033376.780001</v>
          </cell>
          <cell r="Z42">
            <v>529939344.85000002</v>
          </cell>
          <cell r="AA42">
            <v>509084744.41000003</v>
          </cell>
          <cell r="AB42">
            <v>20854600.440000001</v>
          </cell>
          <cell r="AC42">
            <v>529939344.85000002</v>
          </cell>
          <cell r="AD42">
            <v>32754375.449999999</v>
          </cell>
          <cell r="AE42">
            <v>14535997.85</v>
          </cell>
          <cell r="AF42">
            <v>20968719.859999999</v>
          </cell>
          <cell r="AG42">
            <v>461680251.69</v>
          </cell>
          <cell r="AH42">
            <v>39</v>
          </cell>
        </row>
        <row r="43">
          <cell r="A43">
            <v>62</v>
          </cell>
          <cell r="B43" t="str">
            <v>FONDO MUTUO DE INVERSION DE LOS TRABAJADORES DEL GREMIO CAFETERO - FONCAFE</v>
          </cell>
          <cell r="C43">
            <v>583134443.38999999</v>
          </cell>
          <cell r="D43">
            <v>140772510.08000001</v>
          </cell>
          <cell r="E43">
            <v>396857642.69999999</v>
          </cell>
          <cell r="F43">
            <v>396857642.69999999</v>
          </cell>
          <cell r="H43">
            <v>143468133.59999999</v>
          </cell>
          <cell r="I43">
            <v>106785033.59999999</v>
          </cell>
          <cell r="K43">
            <v>36683100</v>
          </cell>
          <cell r="X43">
            <v>0</v>
          </cell>
          <cell r="Y43">
            <v>442361933.31</v>
          </cell>
          <cell r="Z43">
            <v>126417315.90000001</v>
          </cell>
          <cell r="AA43">
            <v>126417315.90000001</v>
          </cell>
          <cell r="AB43">
            <v>0</v>
          </cell>
          <cell r="AC43">
            <v>126417315.90000001</v>
          </cell>
          <cell r="AD43">
            <v>1162300</v>
          </cell>
          <cell r="AE43">
            <v>12804075.27</v>
          </cell>
          <cell r="AF43">
            <v>44137.13</v>
          </cell>
          <cell r="AG43">
            <v>112406803.5</v>
          </cell>
          <cell r="AH43">
            <v>40</v>
          </cell>
        </row>
        <row r="44">
          <cell r="A44">
            <v>63</v>
          </cell>
          <cell r="B44" t="str">
            <v>FONDO MUTUO DE INVERSION CAMARA DE COMERCIO DE MEDELLIN - FONCCOMED</v>
          </cell>
          <cell r="C44">
            <v>2565709669.79</v>
          </cell>
          <cell r="D44">
            <v>135075959.5</v>
          </cell>
          <cell r="E44">
            <v>1839703677.3</v>
          </cell>
          <cell r="F44">
            <v>1839703677.3</v>
          </cell>
          <cell r="H44">
            <v>342065151.13</v>
          </cell>
          <cell r="I44">
            <v>104616666</v>
          </cell>
          <cell r="J44">
            <v>237448485.13</v>
          </cell>
          <cell r="Y44">
            <v>2430633710.29</v>
          </cell>
          <cell r="Z44">
            <v>502511381.37</v>
          </cell>
          <cell r="AA44">
            <v>502511381.37</v>
          </cell>
          <cell r="AC44">
            <v>502511381.37</v>
          </cell>
          <cell r="AD44">
            <v>57627891.340000004</v>
          </cell>
          <cell r="AE44">
            <v>0</v>
          </cell>
          <cell r="AF44">
            <v>0</v>
          </cell>
          <cell r="AG44">
            <v>444883490.02999997</v>
          </cell>
          <cell r="AH44">
            <v>41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337910475</v>
          </cell>
          <cell r="D45">
            <v>29317399.09</v>
          </cell>
          <cell r="E45">
            <v>41597008.829999998</v>
          </cell>
          <cell r="F45">
            <v>41597008.829999998</v>
          </cell>
          <cell r="H45">
            <v>0</v>
          </cell>
          <cell r="Y45">
            <v>308593075.91000003</v>
          </cell>
          <cell r="Z45">
            <v>16735261.609999999</v>
          </cell>
          <cell r="AA45">
            <v>4671261.6100000003</v>
          </cell>
          <cell r="AB45">
            <v>12064000</v>
          </cell>
          <cell r="AC45">
            <v>16735261.609999999</v>
          </cell>
          <cell r="AD45">
            <v>716942.26</v>
          </cell>
          <cell r="AE45">
            <v>0</v>
          </cell>
          <cell r="AF45">
            <v>12064000</v>
          </cell>
          <cell r="AG45">
            <v>3954319.35</v>
          </cell>
          <cell r="AH45">
            <v>42</v>
          </cell>
        </row>
        <row r="46">
          <cell r="A46">
            <v>65</v>
          </cell>
          <cell r="B46" t="str">
            <v>FONDO MUTUO DE INVERSION  DE LOS EMPLEADOS DE CONAVI - FONCO</v>
          </cell>
          <cell r="C46">
            <v>8711926610.5699997</v>
          </cell>
          <cell r="D46">
            <v>509244536.31</v>
          </cell>
          <cell r="E46">
            <v>752221966.77999997</v>
          </cell>
          <cell r="F46">
            <v>752221966.77999997</v>
          </cell>
          <cell r="H46">
            <v>7178526605.0500002</v>
          </cell>
          <cell r="I46">
            <v>3039153873.9400001</v>
          </cell>
          <cell r="K46">
            <v>4038897455.98</v>
          </cell>
          <cell r="V46">
            <v>100475275.13</v>
          </cell>
          <cell r="Y46">
            <v>8202682074.2600002</v>
          </cell>
          <cell r="Z46">
            <v>520915430.50999999</v>
          </cell>
          <cell r="AA46">
            <v>520915430.50999999</v>
          </cell>
          <cell r="AC46">
            <v>520915430.50999999</v>
          </cell>
          <cell r="AD46">
            <v>27051118</v>
          </cell>
          <cell r="AE46">
            <v>5476987.7000000002</v>
          </cell>
          <cell r="AG46">
            <v>488387324.81</v>
          </cell>
          <cell r="AH46">
            <v>43</v>
          </cell>
        </row>
        <row r="47">
          <cell r="A47">
            <v>66</v>
          </cell>
          <cell r="B47" t="str">
            <v>FONDO MUTUO DE INVERSION DE LOS TRABAJADORES DE LA CIA. COL. DE TABACO</v>
          </cell>
          <cell r="C47">
            <v>13525028767.75</v>
          </cell>
          <cell r="D47">
            <v>1400333322.22</v>
          </cell>
          <cell r="E47">
            <v>3340088855.4299998</v>
          </cell>
          <cell r="F47">
            <v>3340088855.4299998</v>
          </cell>
          <cell r="H47">
            <v>7833733813.5900002</v>
          </cell>
          <cell r="I47">
            <v>2264953238.52</v>
          </cell>
          <cell r="J47">
            <v>442957086.86000001</v>
          </cell>
          <cell r="K47">
            <v>4611827718.3299999</v>
          </cell>
          <cell r="V47">
            <v>513995769.88</v>
          </cell>
          <cell r="Y47">
            <v>12124695445.530001</v>
          </cell>
          <cell r="Z47">
            <v>1847590451.8800001</v>
          </cell>
          <cell r="AA47">
            <v>1846585451.8800001</v>
          </cell>
          <cell r="AB47">
            <v>1005000</v>
          </cell>
          <cell r="AC47">
            <v>1847590451.8800001</v>
          </cell>
          <cell r="AD47">
            <v>2630827.5499999998</v>
          </cell>
          <cell r="AE47">
            <v>43841592.530000001</v>
          </cell>
          <cell r="AF47">
            <v>1005000</v>
          </cell>
          <cell r="AG47">
            <v>1800113031.8</v>
          </cell>
          <cell r="AH47">
            <v>44</v>
          </cell>
        </row>
        <row r="48">
          <cell r="A48">
            <v>67</v>
          </cell>
          <cell r="B48" t="str">
            <v>FONDO MUTUO DE INVERSION DE LOS EMPLEADOS DE CORREDORES ASOCIADOS - FONCORFI</v>
          </cell>
          <cell r="C48">
            <v>1213550008.96</v>
          </cell>
          <cell r="D48">
            <v>117628869.7</v>
          </cell>
          <cell r="E48">
            <v>357433994</v>
          </cell>
          <cell r="F48">
            <v>357433994</v>
          </cell>
          <cell r="H48">
            <v>600280509.75</v>
          </cell>
          <cell r="I48">
            <v>57521400.740000002</v>
          </cell>
          <cell r="K48">
            <v>542759109.00999999</v>
          </cell>
          <cell r="Y48">
            <v>1095921139.26</v>
          </cell>
          <cell r="Z48">
            <v>126913403.08</v>
          </cell>
          <cell r="AA48">
            <v>126913083.31999999</v>
          </cell>
          <cell r="AB48">
            <v>319.76</v>
          </cell>
          <cell r="AC48">
            <v>126913403.08</v>
          </cell>
          <cell r="AD48">
            <v>26482926.18</v>
          </cell>
          <cell r="AE48">
            <v>3236167.31</v>
          </cell>
          <cell r="AF48">
            <v>167306.85</v>
          </cell>
          <cell r="AG48">
            <v>97027002.739999995</v>
          </cell>
          <cell r="AH48">
            <v>45</v>
          </cell>
        </row>
        <row r="49">
          <cell r="A49">
            <v>70</v>
          </cell>
          <cell r="B49" t="str">
            <v>FONDO MUTUO DE INVERSION DE LOS EMPLEADOS DE LA CIA. SURAMERICANA DE SEGUROS</v>
          </cell>
          <cell r="C49">
            <v>82005235966.910004</v>
          </cell>
          <cell r="D49">
            <v>55552282.5</v>
          </cell>
          <cell r="E49">
            <v>78633345856.479996</v>
          </cell>
          <cell r="F49">
            <v>78633345856.479996</v>
          </cell>
          <cell r="H49">
            <v>2775337963.3800001</v>
          </cell>
          <cell r="I49">
            <v>733167401</v>
          </cell>
          <cell r="J49">
            <v>1201784853.3800001</v>
          </cell>
          <cell r="K49">
            <v>840385709</v>
          </cell>
          <cell r="Y49">
            <v>81949683684.410004</v>
          </cell>
          <cell r="Z49">
            <v>42890254711.629997</v>
          </cell>
          <cell r="AA49">
            <v>42882000576.5</v>
          </cell>
          <cell r="AB49">
            <v>8254135.1299999999</v>
          </cell>
          <cell r="AC49">
            <v>42890254711.629997</v>
          </cell>
          <cell r="AD49">
            <v>115067771.84999999</v>
          </cell>
          <cell r="AE49">
            <v>3351262125.0900002</v>
          </cell>
          <cell r="AF49">
            <v>1503570.08</v>
          </cell>
          <cell r="AG49">
            <v>39422421244.610001</v>
          </cell>
          <cell r="AH49">
            <v>46</v>
          </cell>
        </row>
        <row r="50">
          <cell r="A50">
            <v>71</v>
          </cell>
          <cell r="B50" t="str">
            <v>FONDO MUTUO DE INVERSION DE LOS TRABAJADORES DE INDUSTRIAS ALIMENTICIAS NOEL</v>
          </cell>
          <cell r="C50">
            <v>7240275954.3299999</v>
          </cell>
          <cell r="D50">
            <v>1364881181.3699999</v>
          </cell>
          <cell r="E50">
            <v>3264923948.54</v>
          </cell>
          <cell r="F50">
            <v>3213277201.3400002</v>
          </cell>
          <cell r="G50">
            <v>51646747.200000003</v>
          </cell>
          <cell r="H50">
            <v>3218207188</v>
          </cell>
          <cell r="J50">
            <v>23563968</v>
          </cell>
          <cell r="K50">
            <v>2808108608</v>
          </cell>
          <cell r="U50">
            <v>386534612</v>
          </cell>
          <cell r="Y50">
            <v>5875394772.96</v>
          </cell>
          <cell r="Z50">
            <v>1035606779.97</v>
          </cell>
          <cell r="AA50">
            <v>1013377675.77</v>
          </cell>
          <cell r="AB50">
            <v>22229104.199999999</v>
          </cell>
          <cell r="AC50">
            <v>1035606779.97</v>
          </cell>
          <cell r="AD50">
            <v>17293734.800000001</v>
          </cell>
          <cell r="AE50">
            <v>103054767.40000001</v>
          </cell>
          <cell r="AF50">
            <v>30555</v>
          </cell>
          <cell r="AG50">
            <v>915227722.76999998</v>
          </cell>
          <cell r="AH50">
            <v>47</v>
          </cell>
        </row>
        <row r="51">
          <cell r="A51">
            <v>73</v>
          </cell>
          <cell r="B51" t="str">
            <v xml:space="preserve">FONDO MUTUO DE INVERSION SOCIAL                              </v>
          </cell>
          <cell r="C51">
            <v>28125144318.200001</v>
          </cell>
          <cell r="D51">
            <v>3680721520.5</v>
          </cell>
          <cell r="E51">
            <v>4472563746.9399996</v>
          </cell>
          <cell r="F51">
            <v>4472563746.9399996</v>
          </cell>
          <cell r="H51">
            <v>21014392479.18</v>
          </cell>
          <cell r="I51">
            <v>10957782820.91</v>
          </cell>
          <cell r="K51">
            <v>7109629100.0900002</v>
          </cell>
          <cell r="L51">
            <v>866416604.53999996</v>
          </cell>
          <cell r="U51">
            <v>1331178130.6900001</v>
          </cell>
          <cell r="V51">
            <v>749385822.95000005</v>
          </cell>
          <cell r="Y51">
            <v>24444422797.700001</v>
          </cell>
          <cell r="Z51">
            <v>3801166632.3400002</v>
          </cell>
          <cell r="AA51">
            <v>3801165884.3400002</v>
          </cell>
          <cell r="AB51">
            <v>748</v>
          </cell>
          <cell r="AC51">
            <v>3801166632.3400002</v>
          </cell>
          <cell r="AD51">
            <v>124896144.16</v>
          </cell>
          <cell r="AE51">
            <v>125386669.83</v>
          </cell>
          <cell r="AF51">
            <v>0</v>
          </cell>
          <cell r="AG51">
            <v>3550883818.3499999</v>
          </cell>
          <cell r="AH51">
            <v>48</v>
          </cell>
        </row>
        <row r="52">
          <cell r="A52">
            <v>75</v>
          </cell>
          <cell r="B52" t="str">
            <v>FONDO MUTUO DE INVERSION DE LOS TRABAJADORES DE TECNIAGRO - FONTEC</v>
          </cell>
          <cell r="C52">
            <v>794631367.95000005</v>
          </cell>
          <cell r="D52">
            <v>127177978.81</v>
          </cell>
          <cell r="E52">
            <v>200559761</v>
          </cell>
          <cell r="F52">
            <v>200559761</v>
          </cell>
          <cell r="H52">
            <v>440218161</v>
          </cell>
          <cell r="I52">
            <v>55039150</v>
          </cell>
          <cell r="K52">
            <v>385179011</v>
          </cell>
          <cell r="Y52">
            <v>667453389.13999999</v>
          </cell>
          <cell r="Z52">
            <v>154333045.05000001</v>
          </cell>
          <cell r="AA52">
            <v>154329082.12</v>
          </cell>
          <cell r="AB52">
            <v>3962.93</v>
          </cell>
          <cell r="AC52">
            <v>154333045.05000001</v>
          </cell>
          <cell r="AD52">
            <v>12967103.68</v>
          </cell>
          <cell r="AE52">
            <v>16752417.85</v>
          </cell>
          <cell r="AG52">
            <v>124613523.52</v>
          </cell>
          <cell r="AH52">
            <v>49</v>
          </cell>
        </row>
        <row r="53">
          <cell r="A53">
            <v>76</v>
          </cell>
          <cell r="B53" t="str">
            <v>FONDO MUTUO DE INVERSION DE LOS TRABAJADORES DE T.D.M. TRANSPORTES S.A.</v>
          </cell>
          <cell r="C53">
            <v>814618217.50999999</v>
          </cell>
          <cell r="D53">
            <v>242269634.71000001</v>
          </cell>
          <cell r="E53">
            <v>579707094.01999998</v>
          </cell>
          <cell r="F53">
            <v>579707094.01999998</v>
          </cell>
          <cell r="H53">
            <v>23542169.98</v>
          </cell>
          <cell r="J53">
            <v>23542169.98</v>
          </cell>
          <cell r="Y53">
            <v>572348582.79999995</v>
          </cell>
          <cell r="Z53">
            <v>344036535.02999997</v>
          </cell>
          <cell r="AA53">
            <v>341766380.83999997</v>
          </cell>
          <cell r="AB53">
            <v>2270154.19</v>
          </cell>
          <cell r="AC53">
            <v>344036535.02999997</v>
          </cell>
          <cell r="AD53">
            <v>5971885.29</v>
          </cell>
          <cell r="AE53">
            <v>20001453.609999999</v>
          </cell>
          <cell r="AG53">
            <v>318063196.13</v>
          </cell>
          <cell r="AH53">
            <v>50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924103041.60000002</v>
          </cell>
          <cell r="D54">
            <v>206511116.47999999</v>
          </cell>
          <cell r="E54">
            <v>468467438.43000001</v>
          </cell>
          <cell r="F54">
            <v>378239166.85000002</v>
          </cell>
          <cell r="G54">
            <v>90228271.579999998</v>
          </cell>
          <cell r="H54">
            <v>338912944.04000002</v>
          </cell>
          <cell r="I54">
            <v>32017967.649999999</v>
          </cell>
          <cell r="N54">
            <v>228737732.25</v>
          </cell>
          <cell r="V54">
            <v>78157244.140000001</v>
          </cell>
          <cell r="Y54">
            <v>717591925.12</v>
          </cell>
          <cell r="Z54">
            <v>139946132.31</v>
          </cell>
          <cell r="AA54">
            <v>139944819.31</v>
          </cell>
          <cell r="AB54">
            <v>1313</v>
          </cell>
          <cell r="AC54">
            <v>139946132.31</v>
          </cell>
          <cell r="AD54">
            <v>24495775</v>
          </cell>
          <cell r="AE54">
            <v>11140501</v>
          </cell>
          <cell r="AF54">
            <v>150104.74</v>
          </cell>
          <cell r="AG54">
            <v>104159751.56999999</v>
          </cell>
          <cell r="AH54">
            <v>51</v>
          </cell>
        </row>
        <row r="55">
          <cell r="A55">
            <v>81</v>
          </cell>
          <cell r="B55" t="str">
            <v xml:space="preserve">FONDO MUTUO DE INVERSION INVERBAXTER                         </v>
          </cell>
          <cell r="C55">
            <v>5487966118.4300003</v>
          </cell>
          <cell r="D55">
            <v>1309417089.8299999</v>
          </cell>
          <cell r="E55">
            <v>2469846224.8499999</v>
          </cell>
          <cell r="F55">
            <v>2469846224.8499999</v>
          </cell>
          <cell r="H55">
            <v>2855019615.96</v>
          </cell>
          <cell r="I55">
            <v>531122108.29000002</v>
          </cell>
          <cell r="J55">
            <v>566831143.03999996</v>
          </cell>
          <cell r="K55">
            <v>1757066364.6300001</v>
          </cell>
          <cell r="Y55">
            <v>4178549028.5999999</v>
          </cell>
          <cell r="Z55">
            <v>1176646319.0999999</v>
          </cell>
          <cell r="AA55">
            <v>1176646319.0999999</v>
          </cell>
          <cell r="AC55">
            <v>1176646319.0999999</v>
          </cell>
          <cell r="AD55">
            <v>19119295</v>
          </cell>
          <cell r="AE55">
            <v>115603763</v>
          </cell>
          <cell r="AG55">
            <v>1041923261.1</v>
          </cell>
          <cell r="AH55">
            <v>52</v>
          </cell>
        </row>
        <row r="56">
          <cell r="A56">
            <v>82</v>
          </cell>
          <cell r="B56" t="str">
            <v xml:space="preserve">FONDO MUTUO DE INVERSION DE LA EMPRESA PETROBRAS COLOMBIA LIMITED "INVERLOC"             </v>
          </cell>
          <cell r="C56">
            <v>5143730131.8900003</v>
          </cell>
          <cell r="D56">
            <v>340991755.81999999</v>
          </cell>
          <cell r="E56">
            <v>579932464.23000002</v>
          </cell>
          <cell r="F56">
            <v>579932464.23000002</v>
          </cell>
          <cell r="H56">
            <v>4167912834.5099998</v>
          </cell>
          <cell r="I56">
            <v>1889259099.0699999</v>
          </cell>
          <cell r="J56">
            <v>405070873.29000002</v>
          </cell>
          <cell r="K56">
            <v>1033209226.4400001</v>
          </cell>
          <cell r="L56">
            <v>612761529.74000001</v>
          </cell>
          <cell r="U56">
            <v>227612105.97</v>
          </cell>
          <cell r="Y56">
            <v>4802738376.0699997</v>
          </cell>
          <cell r="Z56">
            <v>334745512.67000002</v>
          </cell>
          <cell r="AA56">
            <v>334389979.16000003</v>
          </cell>
          <cell r="AB56">
            <v>355533.51</v>
          </cell>
          <cell r="AC56">
            <v>334745512.67000002</v>
          </cell>
          <cell r="AD56">
            <v>12611513</v>
          </cell>
          <cell r="AE56">
            <v>12161045.92</v>
          </cell>
          <cell r="AF56">
            <v>2265</v>
          </cell>
          <cell r="AG56">
            <v>309970688.75</v>
          </cell>
          <cell r="AH56">
            <v>53</v>
          </cell>
        </row>
        <row r="57">
          <cell r="A57">
            <v>83</v>
          </cell>
          <cell r="B57" t="str">
            <v xml:space="preserve">FONDO MUTUO DE INVERSION DE LOS TRABAJADORES DE ETERNIT COLOMBIANA, ATLANTICO Y PACIFICO - INVERNIT </v>
          </cell>
          <cell r="C57">
            <v>490809437.73000002</v>
          </cell>
          <cell r="D57">
            <v>51149060.729999997</v>
          </cell>
          <cell r="E57">
            <v>31963470.920000002</v>
          </cell>
          <cell r="F57">
            <v>31963470.920000002</v>
          </cell>
          <cell r="H57">
            <v>117580465</v>
          </cell>
          <cell r="J57">
            <v>117580465</v>
          </cell>
          <cell r="Y57">
            <v>439660377</v>
          </cell>
          <cell r="Z57">
            <v>26376839.309999999</v>
          </cell>
          <cell r="AA57">
            <v>26373464.309999999</v>
          </cell>
          <cell r="AB57">
            <v>3375</v>
          </cell>
          <cell r="AC57">
            <v>26376839.309999999</v>
          </cell>
          <cell r="AD57">
            <v>8538246.5199999996</v>
          </cell>
          <cell r="AE57">
            <v>1076469.8</v>
          </cell>
          <cell r="AF57">
            <v>715621.28</v>
          </cell>
          <cell r="AG57">
            <v>16046501.710000001</v>
          </cell>
          <cell r="AH57">
            <v>54</v>
          </cell>
        </row>
        <row r="58">
          <cell r="A58">
            <v>87</v>
          </cell>
          <cell r="B58" t="str">
            <v>FONDO MUTUO DE INVERSION DE EMPLEADOS DE LA EMPRESA TEXAS PETROLEUM COMPANY</v>
          </cell>
          <cell r="C58">
            <v>12842005917.719999</v>
          </cell>
          <cell r="D58">
            <v>399613304.75999999</v>
          </cell>
          <cell r="E58">
            <v>248627542.19999999</v>
          </cell>
          <cell r="F58">
            <v>248627542.19999999</v>
          </cell>
          <cell r="H58">
            <v>7846218686.5900002</v>
          </cell>
          <cell r="I58">
            <v>2104819397.1800001</v>
          </cell>
          <cell r="K58">
            <v>3604455001.79</v>
          </cell>
          <cell r="L58">
            <v>171621489.59</v>
          </cell>
          <cell r="N58">
            <v>1863725964.7</v>
          </cell>
          <cell r="V58">
            <v>101596833.33</v>
          </cell>
          <cell r="Y58">
            <v>12442392612.959999</v>
          </cell>
          <cell r="Z58">
            <v>380765331.47000003</v>
          </cell>
          <cell r="AA58">
            <v>380765331.47000003</v>
          </cell>
          <cell r="AB58">
            <v>0</v>
          </cell>
          <cell r="AC58">
            <v>380765331.47000003</v>
          </cell>
          <cell r="AD58">
            <v>32257348</v>
          </cell>
          <cell r="AE58">
            <v>4796064</v>
          </cell>
          <cell r="AF58">
            <v>0</v>
          </cell>
          <cell r="AG58">
            <v>343711919.47000003</v>
          </cell>
          <cell r="AH58">
            <v>55</v>
          </cell>
        </row>
        <row r="59">
          <cell r="A59">
            <v>88</v>
          </cell>
          <cell r="B59" t="str">
            <v>FONDO MUTUO DE INVERSION DE LOS EMPLEADOS DE PETROSANTANDER (COLOMBIA) INC</v>
          </cell>
          <cell r="C59">
            <v>1164479728.9100001</v>
          </cell>
          <cell r="D59">
            <v>83988071.75</v>
          </cell>
          <cell r="E59">
            <v>105656719.58</v>
          </cell>
          <cell r="F59">
            <v>85590448.239999995</v>
          </cell>
          <cell r="G59">
            <v>20066271.34</v>
          </cell>
          <cell r="H59">
            <v>742223191.81999993</v>
          </cell>
          <cell r="I59">
            <v>392982637.56999999</v>
          </cell>
          <cell r="J59">
            <v>42713433.32</v>
          </cell>
          <cell r="K59">
            <v>211421665.88</v>
          </cell>
          <cell r="N59">
            <v>95105455.049999997</v>
          </cell>
          <cell r="Y59">
            <v>1080491657.1600001</v>
          </cell>
          <cell r="Z59">
            <v>82848621.609999999</v>
          </cell>
          <cell r="AA59">
            <v>82848621.609999999</v>
          </cell>
          <cell r="AC59">
            <v>82848621.609999999</v>
          </cell>
          <cell r="AD59">
            <v>9157296.7899999991</v>
          </cell>
          <cell r="AE59">
            <v>2793814</v>
          </cell>
          <cell r="AG59">
            <v>70897510.819999993</v>
          </cell>
          <cell r="AH59">
            <v>56</v>
          </cell>
        </row>
        <row r="60">
          <cell r="A60">
            <v>91</v>
          </cell>
          <cell r="B60" t="str">
            <v xml:space="preserve">FONDO MUTUO DE AHORRO E INVERSION SEGURIDAD                  </v>
          </cell>
          <cell r="C60">
            <v>52605823009.089996</v>
          </cell>
          <cell r="D60">
            <v>8926243213.5699997</v>
          </cell>
          <cell r="E60">
            <v>21257483757.290001</v>
          </cell>
          <cell r="F60">
            <v>21031655450.220001</v>
          </cell>
          <cell r="G60">
            <v>225828307.06999999</v>
          </cell>
          <cell r="H60">
            <v>28768353917.660004</v>
          </cell>
          <cell r="I60">
            <v>7381448829.3000002</v>
          </cell>
          <cell r="K60">
            <v>3285453139.4499998</v>
          </cell>
          <cell r="L60">
            <v>1635907230.4100001</v>
          </cell>
          <cell r="M60">
            <v>4885692359.3800001</v>
          </cell>
          <cell r="N60">
            <v>1543435994.0599999</v>
          </cell>
          <cell r="P60">
            <v>3216006442.4200001</v>
          </cell>
          <cell r="Q60">
            <v>6820409922.6400003</v>
          </cell>
          <cell r="Y60">
            <v>43679579795.519997</v>
          </cell>
          <cell r="Z60">
            <v>8284321944.7700005</v>
          </cell>
          <cell r="AA60">
            <v>8284321944.7700005</v>
          </cell>
          <cell r="AB60">
            <v>639.01</v>
          </cell>
          <cell r="AC60">
            <v>8284321944.7700005</v>
          </cell>
          <cell r="AD60">
            <v>202867980.69</v>
          </cell>
          <cell r="AE60">
            <v>957929364.03999996</v>
          </cell>
          <cell r="AF60">
            <v>2969323.79</v>
          </cell>
          <cell r="AG60">
            <v>7120555276.25</v>
          </cell>
          <cell r="AH60">
            <v>57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425977395.31</v>
          </cell>
          <cell r="D61">
            <v>7726876.8799999999</v>
          </cell>
          <cell r="E61">
            <v>0</v>
          </cell>
          <cell r="H61">
            <v>219206765.22</v>
          </cell>
          <cell r="I61">
            <v>93795100</v>
          </cell>
          <cell r="K61">
            <v>125411665.22</v>
          </cell>
          <cell r="Y61">
            <v>418250518.43000001</v>
          </cell>
          <cell r="Z61">
            <v>8381191.9100000001</v>
          </cell>
          <cell r="AA61">
            <v>8380169.2800000003</v>
          </cell>
          <cell r="AB61">
            <v>1022.63</v>
          </cell>
          <cell r="AC61">
            <v>8381191.9100000001</v>
          </cell>
          <cell r="AD61">
            <v>5075142.34</v>
          </cell>
          <cell r="AE61">
            <v>297460.17</v>
          </cell>
          <cell r="AG61">
            <v>3008589.4</v>
          </cell>
          <cell r="AH61">
            <v>58</v>
          </cell>
        </row>
        <row r="62">
          <cell r="A62">
            <v>94</v>
          </cell>
          <cell r="B62" t="str">
            <v xml:space="preserve">FONDO MUTUO DE INVERSION DE SUCROMILES                       </v>
          </cell>
          <cell r="C62">
            <v>6253325486.1499996</v>
          </cell>
          <cell r="D62">
            <v>207969494.52000001</v>
          </cell>
          <cell r="E62">
            <v>4361769800.6400003</v>
          </cell>
          <cell r="F62">
            <v>3038937195.8800001</v>
          </cell>
          <cell r="G62">
            <v>1322832604.76</v>
          </cell>
          <cell r="H62">
            <v>597332283.81999993</v>
          </cell>
          <cell r="I62">
            <v>110961862.33</v>
          </cell>
          <cell r="J62">
            <v>323093531.25</v>
          </cell>
          <cell r="K62">
            <v>163276890.24000001</v>
          </cell>
          <cell r="Y62">
            <v>6045355991.6300001</v>
          </cell>
          <cell r="Z62">
            <v>959484681.13</v>
          </cell>
          <cell r="AA62">
            <v>959484681.13</v>
          </cell>
          <cell r="AC62">
            <v>959484681.13</v>
          </cell>
          <cell r="AD62">
            <v>11144841.48</v>
          </cell>
          <cell r="AE62">
            <v>101776678</v>
          </cell>
          <cell r="AG62">
            <v>846563161.64999998</v>
          </cell>
          <cell r="AH62">
            <v>59</v>
          </cell>
        </row>
        <row r="63">
          <cell r="A63">
            <v>95</v>
          </cell>
          <cell r="B63" t="str">
            <v xml:space="preserve">FONDO MUTUO DE INVERSION DE TCC LTDA                         </v>
          </cell>
          <cell r="C63">
            <v>10829634912.040001</v>
          </cell>
          <cell r="D63">
            <v>2657116261.29</v>
          </cell>
          <cell r="E63">
            <v>8087096574.1000004</v>
          </cell>
          <cell r="F63">
            <v>8087096574.1000004</v>
          </cell>
          <cell r="H63">
            <v>798544739.74000001</v>
          </cell>
          <cell r="I63">
            <v>236023769.43000001</v>
          </cell>
          <cell r="J63">
            <v>280580442.70999998</v>
          </cell>
          <cell r="K63">
            <v>281940527.60000002</v>
          </cell>
          <cell r="Y63">
            <v>8172518650.75</v>
          </cell>
          <cell r="Z63">
            <v>2691699562.4899998</v>
          </cell>
          <cell r="AA63">
            <v>2686385623.4899998</v>
          </cell>
          <cell r="AB63">
            <v>5313939</v>
          </cell>
          <cell r="AC63">
            <v>2691699562.4899998</v>
          </cell>
          <cell r="AD63">
            <v>8294878.8600000003</v>
          </cell>
          <cell r="AE63">
            <v>321159142.44</v>
          </cell>
          <cell r="AG63">
            <v>2362245541.1900001</v>
          </cell>
          <cell r="AH63">
            <v>60</v>
          </cell>
        </row>
        <row r="64">
          <cell r="A64">
            <v>96</v>
          </cell>
          <cell r="B64" t="str">
            <v>FONDO MUTUO DE INVERSION DE LOS EMPLEADOS DEL BANCO TEQUENDAMA</v>
          </cell>
          <cell r="C64">
            <v>1149905105.1300001</v>
          </cell>
          <cell r="D64">
            <v>94533494.599999994</v>
          </cell>
          <cell r="E64">
            <v>103090467.95999999</v>
          </cell>
          <cell r="F64">
            <v>103090467.95999999</v>
          </cell>
          <cell r="H64">
            <v>388395811.31999999</v>
          </cell>
          <cell r="I64">
            <v>0</v>
          </cell>
          <cell r="P64">
            <v>0</v>
          </cell>
          <cell r="Q64">
            <v>388395811.31999999</v>
          </cell>
          <cell r="Y64">
            <v>1055371610.53</v>
          </cell>
          <cell r="Z64">
            <v>246214612.94</v>
          </cell>
          <cell r="AA64">
            <v>188717973.71000001</v>
          </cell>
          <cell r="AB64">
            <v>57496639.229999997</v>
          </cell>
          <cell r="AC64">
            <v>246214612.94</v>
          </cell>
          <cell r="AD64">
            <v>19933516.629999999</v>
          </cell>
          <cell r="AE64">
            <v>21208923.370000001</v>
          </cell>
          <cell r="AF64">
            <v>37449000</v>
          </cell>
          <cell r="AG64">
            <v>167623172.94</v>
          </cell>
          <cell r="AH64">
            <v>61</v>
          </cell>
        </row>
        <row r="65">
          <cell r="A65">
            <v>97</v>
          </cell>
          <cell r="B65" t="str">
            <v>FONDO MUTUO DE INVERSION DE LOS EMPLEADOS DE LA CIA. UNISYS DE COLOMBIA</v>
          </cell>
          <cell r="C65">
            <v>5648694241.8900003</v>
          </cell>
          <cell r="D65">
            <v>366166475.82999998</v>
          </cell>
          <cell r="E65">
            <v>80868853.329999998</v>
          </cell>
          <cell r="G65">
            <v>80868853.329999998</v>
          </cell>
          <cell r="H65">
            <v>4362239859.1599998</v>
          </cell>
          <cell r="I65">
            <v>504507017.14999998</v>
          </cell>
          <cell r="K65">
            <v>3854013158.1500001</v>
          </cell>
          <cell r="X65">
            <v>3719683.86</v>
          </cell>
          <cell r="Y65">
            <v>5282527766.0600004</v>
          </cell>
          <cell r="Z65">
            <v>434115290.38999999</v>
          </cell>
          <cell r="AA65">
            <v>434115290.38999999</v>
          </cell>
          <cell r="AB65">
            <v>751636</v>
          </cell>
          <cell r="AC65">
            <v>434115290.38999999</v>
          </cell>
          <cell r="AD65">
            <v>80910664.010000005</v>
          </cell>
          <cell r="AE65">
            <v>10628040.609999999</v>
          </cell>
          <cell r="AF65">
            <v>166405.29</v>
          </cell>
          <cell r="AG65">
            <v>342410180.48000002</v>
          </cell>
          <cell r="AH65">
            <v>62</v>
          </cell>
        </row>
        <row r="66">
          <cell r="A66">
            <v>99</v>
          </cell>
          <cell r="B66" t="str">
            <v xml:space="preserve">FONDO MUTUO DE INVERSION CONFEDEGAS                          </v>
          </cell>
          <cell r="C66">
            <v>849184727.41999996</v>
          </cell>
          <cell r="D66">
            <v>5124904.76</v>
          </cell>
          <cell r="E66">
            <v>211125081.16999999</v>
          </cell>
          <cell r="G66">
            <v>211125081.16999999</v>
          </cell>
          <cell r="H66">
            <v>191182927.90000001</v>
          </cell>
          <cell r="K66">
            <v>191182927.90000001</v>
          </cell>
          <cell r="Y66">
            <v>844059822.65999997</v>
          </cell>
          <cell r="Z66">
            <v>4786580.25</v>
          </cell>
          <cell r="AA66">
            <v>4785595.5199999996</v>
          </cell>
          <cell r="AB66">
            <v>984.73</v>
          </cell>
          <cell r="AC66">
            <v>4786580.25</v>
          </cell>
          <cell r="AD66">
            <v>2584402.65</v>
          </cell>
          <cell r="AE66">
            <v>1538688.88</v>
          </cell>
          <cell r="AF66">
            <v>45245</v>
          </cell>
          <cell r="AG66">
            <v>618243.72</v>
          </cell>
          <cell r="AH66">
            <v>63</v>
          </cell>
        </row>
        <row r="67">
          <cell r="A67">
            <v>100</v>
          </cell>
          <cell r="B67" t="str">
            <v>FONDO MUTUO DE INVERSION FINANCIERA DE INVERSION TERRITORIAL - FINDETER</v>
          </cell>
          <cell r="C67">
            <v>1463692984.0599999</v>
          </cell>
          <cell r="D67">
            <v>115467481.2</v>
          </cell>
          <cell r="E67">
            <v>411273626.65999997</v>
          </cell>
          <cell r="F67">
            <v>411256827.83999997</v>
          </cell>
          <cell r="G67">
            <v>16798.82</v>
          </cell>
          <cell r="H67">
            <v>580672729.43999994</v>
          </cell>
          <cell r="I67">
            <v>402222730.77999997</v>
          </cell>
          <cell r="K67">
            <v>178449998.66</v>
          </cell>
          <cell r="Y67">
            <v>1348225502.8599999</v>
          </cell>
          <cell r="Z67">
            <v>122961931.66</v>
          </cell>
          <cell r="AA67">
            <v>122960901.70999999</v>
          </cell>
          <cell r="AB67">
            <v>1029.95</v>
          </cell>
          <cell r="AC67">
            <v>122961931.66</v>
          </cell>
          <cell r="AD67">
            <v>7132679</v>
          </cell>
          <cell r="AE67">
            <v>14298121.689999999</v>
          </cell>
          <cell r="AF67">
            <v>114774.41</v>
          </cell>
          <cell r="AG67">
            <v>101416356.56</v>
          </cell>
          <cell r="AH67">
            <v>64</v>
          </cell>
        </row>
        <row r="68">
          <cell r="A68">
            <v>101</v>
          </cell>
          <cell r="B68" t="str">
            <v>HOCOL S.A., AGEPETROL,CIA. Y EMPRESAS SHELL EN COLOMBIA</v>
          </cell>
          <cell r="C68">
            <v>10180198442.92</v>
          </cell>
          <cell r="D68">
            <v>720622245.65999997</v>
          </cell>
          <cell r="E68">
            <v>358750374.22000003</v>
          </cell>
          <cell r="G68">
            <v>358750374.22000003</v>
          </cell>
          <cell r="H68">
            <v>6669240446.0799999</v>
          </cell>
          <cell r="I68">
            <v>1120589396.9000001</v>
          </cell>
          <cell r="K68">
            <v>5397993425.7600002</v>
          </cell>
          <cell r="X68">
            <v>150657623.41999999</v>
          </cell>
          <cell r="Y68">
            <v>9459576197.2600002</v>
          </cell>
          <cell r="Z68">
            <v>759647940.73000002</v>
          </cell>
          <cell r="AA68">
            <v>759647940.73000002</v>
          </cell>
          <cell r="AC68">
            <v>759647940.73000002</v>
          </cell>
          <cell r="AD68">
            <v>63743428.450000003</v>
          </cell>
          <cell r="AE68">
            <v>12922922.390000001</v>
          </cell>
          <cell r="AF68">
            <v>303946.61</v>
          </cell>
          <cell r="AG68">
            <v>682677643.27999997</v>
          </cell>
          <cell r="AH68">
            <v>65</v>
          </cell>
        </row>
        <row r="69">
          <cell r="A69">
            <v>102</v>
          </cell>
          <cell r="B69" t="str">
            <v xml:space="preserve">FONDO MUTUO DE INVERSION DEL GRUPO LEGIS                     </v>
          </cell>
          <cell r="C69">
            <v>3739757922.9400001</v>
          </cell>
          <cell r="D69">
            <v>199777410.62</v>
          </cell>
          <cell r="E69">
            <v>0</v>
          </cell>
          <cell r="H69">
            <v>3157627160.3499999</v>
          </cell>
          <cell r="I69">
            <v>16066853.119999999</v>
          </cell>
          <cell r="K69">
            <v>3141560307.23</v>
          </cell>
          <cell r="Y69">
            <v>3539980512.3200002</v>
          </cell>
          <cell r="Z69">
            <v>171289183.97</v>
          </cell>
          <cell r="AA69">
            <v>171289183.97</v>
          </cell>
          <cell r="AC69">
            <v>171289183.97</v>
          </cell>
          <cell r="AD69">
            <v>19113217.420000002</v>
          </cell>
          <cell r="AE69">
            <v>4823641.75</v>
          </cell>
          <cell r="AF69">
            <v>100376.58</v>
          </cell>
          <cell r="AG69">
            <v>147251948.22</v>
          </cell>
          <cell r="AH69">
            <v>66</v>
          </cell>
        </row>
        <row r="70">
          <cell r="A70">
            <v>104</v>
          </cell>
          <cell r="B70" t="str">
            <v xml:space="preserve">FONDO MUTUO DE INVERSION ICONTEC 30 AÑOS                     </v>
          </cell>
          <cell r="C70">
            <v>844153196.55999994</v>
          </cell>
          <cell r="D70">
            <v>157100437.84999999</v>
          </cell>
          <cell r="E70">
            <v>355225490.33999997</v>
          </cell>
          <cell r="F70">
            <v>355225490.33999997</v>
          </cell>
          <cell r="H70">
            <v>366943040.69999999</v>
          </cell>
          <cell r="I70">
            <v>225456559.66999999</v>
          </cell>
          <cell r="K70">
            <v>141486481.03</v>
          </cell>
          <cell r="Y70">
            <v>687052758.71000004</v>
          </cell>
          <cell r="Z70">
            <v>161083958.71000001</v>
          </cell>
          <cell r="AA70">
            <v>161083958.71000001</v>
          </cell>
          <cell r="AC70">
            <v>161083958.71000001</v>
          </cell>
          <cell r="AD70">
            <v>2505631.7999999998</v>
          </cell>
          <cell r="AE70">
            <v>5210426.1500000004</v>
          </cell>
          <cell r="AG70">
            <v>153367900.75999999</v>
          </cell>
          <cell r="AH70">
            <v>67</v>
          </cell>
        </row>
        <row r="71">
          <cell r="A71">
            <v>105</v>
          </cell>
          <cell r="B71" t="str">
            <v>FONDO MUTUO DE INVERSION DE LOS TRABAJADORES DE FRIGORIFICO SUIZO- INVERSUIZO</v>
          </cell>
          <cell r="C71">
            <v>553613495.23000002</v>
          </cell>
          <cell r="D71">
            <v>102455751.98</v>
          </cell>
          <cell r="E71">
            <v>155970505.27000001</v>
          </cell>
          <cell r="F71">
            <v>153876300.91</v>
          </cell>
          <cell r="G71">
            <v>2094204.36</v>
          </cell>
          <cell r="H71">
            <v>231517007.36000001</v>
          </cell>
          <cell r="K71">
            <v>231517007.36000001</v>
          </cell>
          <cell r="Y71">
            <v>451157743.25</v>
          </cell>
          <cell r="Z71">
            <v>52587051.380000003</v>
          </cell>
          <cell r="AA71">
            <v>52444309.439999998</v>
          </cell>
          <cell r="AB71">
            <v>142741.94</v>
          </cell>
          <cell r="AC71">
            <v>52587051.380000003</v>
          </cell>
          <cell r="AD71">
            <v>155662.47</v>
          </cell>
          <cell r="AE71">
            <v>5673113.6200000001</v>
          </cell>
          <cell r="AG71">
            <v>46758275.289999999</v>
          </cell>
          <cell r="AH71">
            <v>68</v>
          </cell>
        </row>
        <row r="72">
          <cell r="A72">
            <v>106</v>
          </cell>
          <cell r="B72" t="str">
            <v>FONDO MUTUO DE INVERSION DE LOS EMPLEADOS DE OMINEX DE COLOMBIA LTDA</v>
          </cell>
          <cell r="C72">
            <v>1776213749.25</v>
          </cell>
          <cell r="D72">
            <v>67863855.980000004</v>
          </cell>
          <cell r="E72">
            <v>108944289.3</v>
          </cell>
          <cell r="F72">
            <v>108944289.3</v>
          </cell>
          <cell r="H72">
            <v>1091095765.1300001</v>
          </cell>
          <cell r="I72">
            <v>147596101.38999999</v>
          </cell>
          <cell r="K72">
            <v>500399825.56999999</v>
          </cell>
          <cell r="L72">
            <v>74008728</v>
          </cell>
          <cell r="N72">
            <v>369091110.17000002</v>
          </cell>
          <cell r="Y72">
            <v>1708349893.27</v>
          </cell>
          <cell r="Z72">
            <v>61969435.799999997</v>
          </cell>
          <cell r="AA72">
            <v>61969435.799999997</v>
          </cell>
          <cell r="AB72">
            <v>0</v>
          </cell>
          <cell r="AC72">
            <v>61969435.799999997</v>
          </cell>
          <cell r="AD72">
            <v>8660614</v>
          </cell>
          <cell r="AE72">
            <v>758500</v>
          </cell>
          <cell r="AG72">
            <v>52550321.799999997</v>
          </cell>
          <cell r="AH72">
            <v>69</v>
          </cell>
        </row>
        <row r="73">
          <cell r="A73">
            <v>107</v>
          </cell>
          <cell r="B73" t="str">
            <v>FONDO MUTUO DE INVERSION DE LOS TRABAJADORES DE PROTELA LTDA - PROFUTURO</v>
          </cell>
          <cell r="C73">
            <v>4616047305.4899998</v>
          </cell>
          <cell r="D73">
            <v>375415529.75999999</v>
          </cell>
          <cell r="E73">
            <v>147512027.81999999</v>
          </cell>
          <cell r="F73">
            <v>147512027.81999999</v>
          </cell>
          <cell r="H73">
            <v>2684712316.3099999</v>
          </cell>
          <cell r="I73">
            <v>431094185.08999997</v>
          </cell>
          <cell r="J73">
            <v>732143696.29999995</v>
          </cell>
          <cell r="K73">
            <v>1507334697.96</v>
          </cell>
          <cell r="U73">
            <v>14139736.960000001</v>
          </cell>
          <cell r="Y73">
            <v>4240631775.73</v>
          </cell>
          <cell r="Z73">
            <v>312600132.62</v>
          </cell>
          <cell r="AA73">
            <v>312599999.44</v>
          </cell>
          <cell r="AB73">
            <v>133.18</v>
          </cell>
          <cell r="AC73">
            <v>312600132.62</v>
          </cell>
          <cell r="AD73">
            <v>24085636.43</v>
          </cell>
          <cell r="AE73">
            <v>16662936.33</v>
          </cell>
          <cell r="AF73">
            <v>1413614.01</v>
          </cell>
          <cell r="AG73">
            <v>270437945.85000002</v>
          </cell>
          <cell r="AH73">
            <v>70</v>
          </cell>
        </row>
        <row r="74">
          <cell r="A74">
            <v>109</v>
          </cell>
          <cell r="B74" t="str">
            <v>FONDO MUTUO DE INVERSION TRABAJADORES DE LA EMPR. DE ENERGIA DEL PACIFICO</v>
          </cell>
          <cell r="C74">
            <v>5800443307.5699997</v>
          </cell>
          <cell r="D74">
            <v>274546623.27999997</v>
          </cell>
          <cell r="E74">
            <v>137641806.38</v>
          </cell>
          <cell r="F74">
            <v>101807707.66</v>
          </cell>
          <cell r="G74">
            <v>35834098.719999999</v>
          </cell>
          <cell r="H74">
            <v>4092173495.5100002</v>
          </cell>
          <cell r="I74">
            <v>1794233430.4200001</v>
          </cell>
          <cell r="K74">
            <v>2297940065.0900002</v>
          </cell>
          <cell r="Y74">
            <v>5525896684.29</v>
          </cell>
          <cell r="Z74">
            <v>292322527.02999997</v>
          </cell>
          <cell r="AA74">
            <v>288295068.79000002</v>
          </cell>
          <cell r="AB74">
            <v>4027458.24</v>
          </cell>
          <cell r="AC74">
            <v>292322527.02999997</v>
          </cell>
          <cell r="AD74">
            <v>45560171.880000003</v>
          </cell>
          <cell r="AE74">
            <v>4417859.3899999997</v>
          </cell>
          <cell r="AF74">
            <v>0</v>
          </cell>
          <cell r="AG74">
            <v>242344495.75999999</v>
          </cell>
          <cell r="AH74">
            <v>71</v>
          </cell>
        </row>
        <row r="75">
          <cell r="A75">
            <v>110</v>
          </cell>
          <cell r="B75" t="str">
            <v>FONDO MUTUO DE INVERSION DE LOS EMPLEADOS  DE PRODUC. DERIVADOS DE LA SAL</v>
          </cell>
          <cell r="C75">
            <v>508451665.85000002</v>
          </cell>
          <cell r="D75">
            <v>10159832.939999999</v>
          </cell>
          <cell r="E75">
            <v>0</v>
          </cell>
          <cell r="H75">
            <v>0</v>
          </cell>
          <cell r="Y75">
            <v>498291832.91000003</v>
          </cell>
          <cell r="Z75">
            <v>9410197.1199999992</v>
          </cell>
          <cell r="AA75">
            <v>8145545.1200000001</v>
          </cell>
          <cell r="AB75">
            <v>1264652</v>
          </cell>
          <cell r="AC75">
            <v>9410197.1199999992</v>
          </cell>
          <cell r="AD75">
            <v>990000</v>
          </cell>
          <cell r="AE75">
            <v>165849.18</v>
          </cell>
          <cell r="AG75">
            <v>8254347.9400000004</v>
          </cell>
          <cell r="AH75">
            <v>72</v>
          </cell>
        </row>
        <row r="76">
          <cell r="A76">
            <v>111</v>
          </cell>
          <cell r="B76" t="str">
            <v>FONDO MUTUO DE INVERSION FONDUFRISA</v>
          </cell>
          <cell r="C76">
            <v>741758634.14999998</v>
          </cell>
          <cell r="D76">
            <v>132891594.15000001</v>
          </cell>
          <cell r="E76">
            <v>318260767.39999998</v>
          </cell>
          <cell r="F76">
            <v>318260767.39999998</v>
          </cell>
          <cell r="H76">
            <v>15244821.140000001</v>
          </cell>
          <cell r="J76">
            <v>15244821.140000001</v>
          </cell>
          <cell r="Y76">
            <v>608867040</v>
          </cell>
          <cell r="Z76">
            <v>125662592.41</v>
          </cell>
          <cell r="AA76">
            <v>125591474.45999999</v>
          </cell>
          <cell r="AB76">
            <v>71117.95</v>
          </cell>
          <cell r="AC76">
            <v>125662592.41</v>
          </cell>
          <cell r="AD76">
            <v>18156888.460000001</v>
          </cell>
          <cell r="AE76">
            <v>765228.02</v>
          </cell>
          <cell r="AG76">
            <v>106740475.93000001</v>
          </cell>
          <cell r="AH76">
            <v>73</v>
          </cell>
        </row>
        <row r="77">
          <cell r="A77">
            <v>116</v>
          </cell>
          <cell r="B77" t="str">
            <v>FONDO MUTUO DE INVERSION TRABAJADORES DE LA SOCIEDAD MINERALES INDUSTRIALES</v>
          </cell>
          <cell r="C77">
            <v>108841848.05</v>
          </cell>
          <cell r="D77">
            <v>23538288.43</v>
          </cell>
          <cell r="E77">
            <v>50790733.859999999</v>
          </cell>
          <cell r="F77">
            <v>50790733.859999999</v>
          </cell>
          <cell r="H77">
            <v>3080094.37</v>
          </cell>
          <cell r="K77">
            <v>3080094.37</v>
          </cell>
          <cell r="Y77">
            <v>85303559.620000005</v>
          </cell>
          <cell r="Z77">
            <v>43570031.869999997</v>
          </cell>
          <cell r="AA77">
            <v>42260827.369999997</v>
          </cell>
          <cell r="AB77">
            <v>1309204.5</v>
          </cell>
          <cell r="AC77">
            <v>4904111.29</v>
          </cell>
          <cell r="AD77">
            <v>2638931.56</v>
          </cell>
          <cell r="AE77">
            <v>1938458.32</v>
          </cell>
          <cell r="AF77">
            <v>326721.40999999997</v>
          </cell>
          <cell r="AH77">
            <v>74</v>
          </cell>
        </row>
        <row r="78">
          <cell r="A78">
            <v>119</v>
          </cell>
          <cell r="B78" t="str">
            <v xml:space="preserve">FONDO MUTUO DE INVERSION MUTUOCOLOMBIA                       </v>
          </cell>
          <cell r="C78">
            <v>33183097856.869999</v>
          </cell>
          <cell r="D78">
            <v>7809006857.3199997</v>
          </cell>
          <cell r="E78">
            <v>10220088695.549999</v>
          </cell>
          <cell r="F78">
            <v>10220088695.549999</v>
          </cell>
          <cell r="H78">
            <v>21668252150.990002</v>
          </cell>
          <cell r="I78">
            <v>7227896174.3400002</v>
          </cell>
          <cell r="K78">
            <v>11506987191.629999</v>
          </cell>
          <cell r="L78">
            <v>2933368785.02</v>
          </cell>
          <cell r="Y78">
            <v>25374090999.549999</v>
          </cell>
          <cell r="Z78">
            <v>9292447157.0200005</v>
          </cell>
          <cell r="AA78">
            <v>9230927647.0200005</v>
          </cell>
          <cell r="AB78">
            <v>61519510</v>
          </cell>
          <cell r="AC78">
            <v>9292447157.0200005</v>
          </cell>
          <cell r="AD78">
            <v>178409749.74000001</v>
          </cell>
          <cell r="AE78">
            <v>668899370.46000004</v>
          </cell>
          <cell r="AF78">
            <v>2542000</v>
          </cell>
          <cell r="AG78">
            <v>8442596036.8199902</v>
          </cell>
          <cell r="AH78">
            <v>75</v>
          </cell>
        </row>
        <row r="79">
          <cell r="A79">
            <v>123</v>
          </cell>
          <cell r="B79" t="str">
            <v>FONDO MUTUO DE INVERSION EMPRESA COLOMBIANA DE CLAVOS S.A.</v>
          </cell>
          <cell r="C79">
            <v>293618850.41000003</v>
          </cell>
          <cell r="D79">
            <v>29676712.460000001</v>
          </cell>
          <cell r="E79">
            <v>0</v>
          </cell>
          <cell r="H79">
            <v>134305574.84999999</v>
          </cell>
          <cell r="L79">
            <v>134305574.84999999</v>
          </cell>
          <cell r="Y79">
            <v>263942137.94999999</v>
          </cell>
          <cell r="Z79">
            <v>29651651.879999999</v>
          </cell>
          <cell r="AA79">
            <v>28051651.879999999</v>
          </cell>
          <cell r="AB79">
            <v>1600000</v>
          </cell>
          <cell r="AC79">
            <v>29651651.879999999</v>
          </cell>
          <cell r="AD79">
            <v>7347108.9699999997</v>
          </cell>
          <cell r="AE79">
            <v>2444815.21</v>
          </cell>
          <cell r="AF79">
            <v>1600000</v>
          </cell>
          <cell r="AG79">
            <v>18259727.699999999</v>
          </cell>
          <cell r="AH79">
            <v>76</v>
          </cell>
        </row>
        <row r="80">
          <cell r="A80">
            <v>124</v>
          </cell>
          <cell r="B80" t="str">
            <v>FONDO MUTUO DE INVERSION DE LOS EMPLEADOS DE PROMOTORA MEDICA LAS AMERICAS</v>
          </cell>
          <cell r="C80">
            <v>1560183865.5699999</v>
          </cell>
          <cell r="D80">
            <v>98294054.25</v>
          </cell>
          <cell r="E80">
            <v>1138622006.52</v>
          </cell>
          <cell r="F80">
            <v>1138622006.52</v>
          </cell>
          <cell r="H80">
            <v>0</v>
          </cell>
          <cell r="Y80">
            <v>1461889811.3199999</v>
          </cell>
          <cell r="Z80">
            <v>328507116.94999999</v>
          </cell>
          <cell r="AA80">
            <v>328354492.14999998</v>
          </cell>
          <cell r="AB80">
            <v>152624.79999999999</v>
          </cell>
          <cell r="AC80">
            <v>328507116.94999999</v>
          </cell>
          <cell r="AD80">
            <v>5069756.93</v>
          </cell>
          <cell r="AE80">
            <v>37460360.780000001</v>
          </cell>
          <cell r="AG80">
            <v>285976999.24000001</v>
          </cell>
          <cell r="AH80">
            <v>77</v>
          </cell>
        </row>
        <row r="81">
          <cell r="A81">
            <v>125</v>
          </cell>
          <cell r="B81" t="str">
            <v>FDO MUTUO DE INVERSION DEL INSTITUTO NEUROLOGICO DE ANTIOQUIA</v>
          </cell>
          <cell r="C81">
            <v>419292081.58999997</v>
          </cell>
          <cell r="D81">
            <v>17068489.16</v>
          </cell>
          <cell r="E81">
            <v>163577337.59999999</v>
          </cell>
          <cell r="F81">
            <v>163577337.59999999</v>
          </cell>
          <cell r="H81">
            <v>109601221.20999999</v>
          </cell>
          <cell r="I81">
            <v>0</v>
          </cell>
          <cell r="J81">
            <v>109601221.20999999</v>
          </cell>
          <cell r="Y81">
            <v>402223592.43000001</v>
          </cell>
          <cell r="Z81">
            <v>53167357.609999999</v>
          </cell>
          <cell r="AA81">
            <v>53167357.609999999</v>
          </cell>
          <cell r="AC81">
            <v>53167357.609999999</v>
          </cell>
          <cell r="AD81">
            <v>11526734</v>
          </cell>
          <cell r="AE81">
            <v>264759.69</v>
          </cell>
          <cell r="AF81">
            <v>0</v>
          </cell>
          <cell r="AG81">
            <v>41375863.920000002</v>
          </cell>
          <cell r="AH81">
            <v>78</v>
          </cell>
        </row>
        <row r="82">
          <cell r="C82">
            <v>669179273854.15015</v>
          </cell>
          <cell r="D82">
            <v>82880916415.580002</v>
          </cell>
          <cell r="E82">
            <v>290383806167.57001</v>
          </cell>
          <cell r="F82">
            <v>285145055608.01996</v>
          </cell>
          <cell r="G82">
            <v>5238750559.5500002</v>
          </cell>
          <cell r="H82">
            <v>264900909278.75006</v>
          </cell>
          <cell r="I82">
            <v>101188580766.37996</v>
          </cell>
          <cell r="J82">
            <v>20943572195.239998</v>
          </cell>
          <cell r="K82">
            <v>102760541746.20001</v>
          </cell>
          <cell r="L82">
            <v>7165555439.7200012</v>
          </cell>
          <cell r="M82">
            <v>4885692359.3800001</v>
          </cell>
          <cell r="N82">
            <v>4905935965.210001</v>
          </cell>
          <cell r="P82">
            <v>3723589803.1700001</v>
          </cell>
          <cell r="Q82">
            <v>9458434688</v>
          </cell>
          <cell r="R82">
            <v>4109462170.96</v>
          </cell>
          <cell r="S82">
            <v>622739760.29999995</v>
          </cell>
          <cell r="T82">
            <v>0</v>
          </cell>
          <cell r="U82">
            <v>1959464585.6200001</v>
          </cell>
          <cell r="V82">
            <v>2264333996.4299998</v>
          </cell>
          <cell r="W82">
            <v>758628494.86000001</v>
          </cell>
          <cell r="X82">
            <v>154377307.28</v>
          </cell>
          <cell r="Y82">
            <v>586154153673.35022</v>
          </cell>
          <cell r="Z82">
            <v>134209428288.15004</v>
          </cell>
          <cell r="AA82">
            <v>133613501226.74004</v>
          </cell>
          <cell r="AB82">
            <v>605988587.68999994</v>
          </cell>
          <cell r="AC82">
            <v>134170762367.57004</v>
          </cell>
          <cell r="AD82">
            <v>2774233288.7300005</v>
          </cell>
          <cell r="AE82">
            <v>11137104493.160004</v>
          </cell>
          <cell r="AF82">
            <v>344933549.92000002</v>
          </cell>
          <cell r="AG82">
            <v>119914787459.80002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agosto2024"/>
      <sheetName val="Total Enero2024"/>
      <sheetName val="Agosto2024 (2)"/>
      <sheetName val="Diciembre2023"/>
      <sheetName val="Enero2024"/>
      <sheetName val="Febrero2024"/>
      <sheetName val="Marzo2024"/>
      <sheetName val="Abril2024"/>
      <sheetName val="Mayo2024"/>
      <sheetName val="Junio2024"/>
      <sheetName val="Julio2024"/>
    </sheetNames>
    <sheetDataSet>
      <sheetData sheetId="0"/>
      <sheetData sheetId="1"/>
      <sheetData sheetId="2">
        <row r="8">
          <cell r="B8" t="str">
            <v>Num</v>
          </cell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225954.71</v>
          </cell>
          <cell r="G9">
            <v>209733.11</v>
          </cell>
          <cell r="H9">
            <v>15571.02</v>
          </cell>
          <cell r="I9">
            <v>3062.13</v>
          </cell>
          <cell r="J9">
            <v>62.24</v>
          </cell>
          <cell r="K9">
            <v>222813.28000000003</v>
          </cell>
          <cell r="L9">
            <v>80063.89</v>
          </cell>
          <cell r="M9">
            <v>138128.44</v>
          </cell>
          <cell r="N9">
            <v>0</v>
          </cell>
          <cell r="O9">
            <v>138128.44</v>
          </cell>
          <cell r="P9">
            <v>0</v>
          </cell>
          <cell r="Q9">
            <v>0</v>
          </cell>
          <cell r="S9">
            <v>4620.95</v>
          </cell>
          <cell r="T9">
            <v>0</v>
          </cell>
          <cell r="U9">
            <v>0</v>
          </cell>
          <cell r="X9">
            <v>17.07</v>
          </cell>
          <cell r="Y9">
            <v>17.07</v>
          </cell>
          <cell r="Z9">
            <v>0</v>
          </cell>
          <cell r="AA9">
            <v>15571.02</v>
          </cell>
        </row>
        <row r="10">
          <cell r="B10">
            <v>2</v>
          </cell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93721.27</v>
          </cell>
          <cell r="G10">
            <v>84900.46</v>
          </cell>
          <cell r="H10">
            <v>7267.85</v>
          </cell>
          <cell r="I10">
            <v>8573.58</v>
          </cell>
          <cell r="J10">
            <v>6318.86</v>
          </cell>
          <cell r="K10">
            <v>78797.930000000008</v>
          </cell>
          <cell r="L10">
            <v>34484.03</v>
          </cell>
          <cell r="M10">
            <v>36041.78</v>
          </cell>
          <cell r="N10">
            <v>4043.29</v>
          </cell>
          <cell r="O10">
            <v>40085.07</v>
          </cell>
          <cell r="P10">
            <v>4228.83</v>
          </cell>
          <cell r="Q10">
            <v>0</v>
          </cell>
          <cell r="T10">
            <v>0</v>
          </cell>
          <cell r="U10">
            <v>0</v>
          </cell>
          <cell r="X10">
            <v>30.84</v>
          </cell>
          <cell r="Y10">
            <v>0</v>
          </cell>
          <cell r="Z10">
            <v>30.84</v>
          </cell>
          <cell r="AA10">
            <v>7267.85</v>
          </cell>
        </row>
        <row r="11">
          <cell r="B11">
            <v>3</v>
          </cell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87118.32</v>
          </cell>
          <cell r="G11">
            <v>83000.98</v>
          </cell>
          <cell r="H11">
            <v>3023.64</v>
          </cell>
          <cell r="I11">
            <v>4755.5200000000004</v>
          </cell>
          <cell r="J11">
            <v>1251.33</v>
          </cell>
          <cell r="K11">
            <v>81111.23</v>
          </cell>
          <cell r="L11">
            <v>7826.5</v>
          </cell>
          <cell r="M11">
            <v>73284.73</v>
          </cell>
          <cell r="N11">
            <v>0</v>
          </cell>
          <cell r="O11">
            <v>73284.73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 t="str">
            <v xml:space="preserve"> 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3023.64</v>
          </cell>
        </row>
        <row r="12">
          <cell r="B12">
            <v>4</v>
          </cell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86447.87</v>
          </cell>
          <cell r="G12">
            <v>79779.45</v>
          </cell>
          <cell r="H12">
            <v>5657.9</v>
          </cell>
          <cell r="I12">
            <v>614.29</v>
          </cell>
          <cell r="J12">
            <v>27101.25</v>
          </cell>
          <cell r="K12">
            <v>58602.559999999998</v>
          </cell>
          <cell r="L12">
            <v>13571.03</v>
          </cell>
          <cell r="M12">
            <v>45031.53</v>
          </cell>
          <cell r="N12">
            <v>0</v>
          </cell>
          <cell r="O12">
            <v>45031.53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0.51</v>
          </cell>
          <cell r="Y12">
            <v>0.51</v>
          </cell>
          <cell r="Z12">
            <v>0</v>
          </cell>
          <cell r="AA12">
            <v>5657.9</v>
          </cell>
        </row>
        <row r="13">
          <cell r="B13">
            <v>5</v>
          </cell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49569.22</v>
          </cell>
          <cell r="G13">
            <v>46186.41</v>
          </cell>
          <cell r="H13">
            <v>3120.69</v>
          </cell>
          <cell r="I13">
            <v>350.42</v>
          </cell>
          <cell r="J13">
            <v>21580.21</v>
          </cell>
          <cell r="K13">
            <v>27637.940000000002</v>
          </cell>
          <cell r="L13">
            <v>293.39999999999998</v>
          </cell>
          <cell r="M13">
            <v>27344.54</v>
          </cell>
          <cell r="N13">
            <v>0</v>
          </cell>
          <cell r="O13">
            <v>27344.54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3120.69</v>
          </cell>
        </row>
        <row r="14">
          <cell r="B14">
            <v>6</v>
          </cell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46421.25</v>
          </cell>
          <cell r="G14">
            <v>39655.49</v>
          </cell>
          <cell r="H14">
            <v>1083.3699999999999</v>
          </cell>
          <cell r="I14">
            <v>89.44</v>
          </cell>
          <cell r="J14">
            <v>20347.349999999999</v>
          </cell>
          <cell r="K14">
            <v>25984.260000000002</v>
          </cell>
          <cell r="L14">
            <v>19180.77</v>
          </cell>
          <cell r="M14">
            <v>5803.49</v>
          </cell>
          <cell r="N14">
            <v>0</v>
          </cell>
          <cell r="O14">
            <v>5803.49</v>
          </cell>
          <cell r="P14">
            <v>1000</v>
          </cell>
          <cell r="Q14">
            <v>0</v>
          </cell>
          <cell r="T14">
            <v>0</v>
          </cell>
          <cell r="U14">
            <v>0</v>
          </cell>
          <cell r="X14">
            <v>0</v>
          </cell>
          <cell r="Y14">
            <v>0</v>
          </cell>
          <cell r="Z14">
            <v>0</v>
          </cell>
          <cell r="AA14">
            <v>1083.3699999999999</v>
          </cell>
        </row>
        <row r="15">
          <cell r="B15">
            <v>7</v>
          </cell>
          <cell r="C15" t="str">
            <v>FONBYH</v>
          </cell>
          <cell r="D15" t="str">
            <v>BAYER DE COLOMBIA</v>
          </cell>
          <cell r="E15" t="str">
            <v>BOGOTA</v>
          </cell>
          <cell r="F15">
            <v>45951.79</v>
          </cell>
          <cell r="G15">
            <v>41699.43</v>
          </cell>
          <cell r="H15">
            <v>3932.16</v>
          </cell>
          <cell r="I15">
            <v>202.72</v>
          </cell>
          <cell r="J15">
            <v>17288.740000000002</v>
          </cell>
          <cell r="K15">
            <v>28445.74</v>
          </cell>
          <cell r="L15">
            <v>5248.7</v>
          </cell>
          <cell r="M15">
            <v>15795.98</v>
          </cell>
          <cell r="N15">
            <v>7342.36</v>
          </cell>
          <cell r="O15">
            <v>23138.34</v>
          </cell>
          <cell r="P15">
            <v>0</v>
          </cell>
          <cell r="Q15">
            <v>58.7</v>
          </cell>
          <cell r="T15">
            <v>0</v>
          </cell>
          <cell r="U15">
            <v>0</v>
          </cell>
          <cell r="X15">
            <v>14.39</v>
          </cell>
          <cell r="Y15">
            <v>0</v>
          </cell>
          <cell r="Z15">
            <v>14.39</v>
          </cell>
          <cell r="AA15">
            <v>3938.13</v>
          </cell>
        </row>
        <row r="16">
          <cell r="B16">
            <v>8</v>
          </cell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44997.48</v>
          </cell>
          <cell r="G16">
            <v>41913.160000000003</v>
          </cell>
          <cell r="H16">
            <v>2981.04</v>
          </cell>
          <cell r="I16">
            <v>0.08</v>
          </cell>
          <cell r="J16">
            <v>5718.96</v>
          </cell>
          <cell r="K16">
            <v>39278.439999999995</v>
          </cell>
          <cell r="L16">
            <v>592.86</v>
          </cell>
          <cell r="M16">
            <v>38209.53</v>
          </cell>
          <cell r="N16">
            <v>0</v>
          </cell>
          <cell r="O16">
            <v>38209.53</v>
          </cell>
          <cell r="P16">
            <v>0</v>
          </cell>
          <cell r="Q16">
            <v>476.03</v>
          </cell>
          <cell r="R16">
            <v>0.02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A16">
            <v>2721.7</v>
          </cell>
        </row>
        <row r="17">
          <cell r="B17">
            <v>9</v>
          </cell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41233.550000000003</v>
          </cell>
          <cell r="G17">
            <v>38699.51</v>
          </cell>
          <cell r="H17">
            <v>2363.11</v>
          </cell>
          <cell r="I17">
            <v>2.0499999999999998</v>
          </cell>
          <cell r="J17">
            <v>4502.24</v>
          </cell>
          <cell r="K17">
            <v>36729.25</v>
          </cell>
          <cell r="L17">
            <v>2730.24</v>
          </cell>
          <cell r="M17">
            <v>33999.01</v>
          </cell>
          <cell r="N17">
            <v>0</v>
          </cell>
          <cell r="O17">
            <v>33999.01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2363.11</v>
          </cell>
        </row>
        <row r="18">
          <cell r="B18">
            <v>10</v>
          </cell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40249.78</v>
          </cell>
          <cell r="G18">
            <v>37655.550000000003</v>
          </cell>
          <cell r="H18">
            <v>2403.4899999999998</v>
          </cell>
          <cell r="I18">
            <v>51.88</v>
          </cell>
          <cell r="J18">
            <v>3973.74</v>
          </cell>
          <cell r="K18">
            <v>36200.89</v>
          </cell>
          <cell r="L18">
            <v>5263.18</v>
          </cell>
          <cell r="M18">
            <v>29911.89</v>
          </cell>
          <cell r="N18">
            <v>1025.82</v>
          </cell>
          <cell r="O18">
            <v>30937.71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23.17</v>
          </cell>
          <cell r="Y18">
            <v>23.17</v>
          </cell>
          <cell r="Z18">
            <v>0</v>
          </cell>
          <cell r="AA18">
            <v>2403.4899999999998</v>
          </cell>
        </row>
        <row r="19">
          <cell r="B19">
            <v>11</v>
          </cell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38656.78</v>
          </cell>
          <cell r="G19">
            <v>35777.72</v>
          </cell>
          <cell r="H19">
            <v>2752.09</v>
          </cell>
          <cell r="I19">
            <v>1631.06</v>
          </cell>
          <cell r="J19">
            <v>13617.65</v>
          </cell>
          <cell r="K19">
            <v>23364.959999999999</v>
          </cell>
          <cell r="L19">
            <v>0</v>
          </cell>
          <cell r="M19">
            <v>1678.71</v>
          </cell>
          <cell r="N19">
            <v>21181.58</v>
          </cell>
          <cell r="O19">
            <v>22860.29</v>
          </cell>
          <cell r="P19">
            <v>0</v>
          </cell>
          <cell r="Q19">
            <v>504.67</v>
          </cell>
          <cell r="T19">
            <v>0</v>
          </cell>
          <cell r="U19">
            <v>0</v>
          </cell>
          <cell r="X19">
            <v>41.81</v>
          </cell>
          <cell r="Y19">
            <v>40.39</v>
          </cell>
          <cell r="Z19">
            <v>1.42</v>
          </cell>
          <cell r="AA19">
            <v>2232.0700000000002</v>
          </cell>
        </row>
        <row r="20">
          <cell r="B20">
            <v>12</v>
          </cell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36386.589999999997</v>
          </cell>
          <cell r="G20">
            <v>31427.45</v>
          </cell>
          <cell r="H20">
            <v>3440.18</v>
          </cell>
          <cell r="I20">
            <v>5.44</v>
          </cell>
          <cell r="J20">
            <v>13147.59</v>
          </cell>
          <cell r="K20">
            <v>23220.620000000003</v>
          </cell>
          <cell r="L20">
            <v>12168.09</v>
          </cell>
          <cell r="M20">
            <v>11052.53</v>
          </cell>
          <cell r="N20">
            <v>0</v>
          </cell>
          <cell r="O20">
            <v>11052.53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3440.18</v>
          </cell>
        </row>
        <row r="21">
          <cell r="B21">
            <v>13</v>
          </cell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35045.89</v>
          </cell>
          <cell r="G21">
            <v>32478</v>
          </cell>
          <cell r="H21">
            <v>2091.08</v>
          </cell>
          <cell r="I21">
            <v>291.41000000000003</v>
          </cell>
          <cell r="J21">
            <v>4059.67</v>
          </cell>
          <cell r="K21">
            <v>30610.86</v>
          </cell>
          <cell r="L21">
            <v>1229.21</v>
          </cell>
          <cell r="M21">
            <v>7533.32</v>
          </cell>
          <cell r="N21">
            <v>21848.33</v>
          </cell>
          <cell r="O21">
            <v>29381.65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82.64</v>
          </cell>
          <cell r="Y21">
            <v>0</v>
          </cell>
          <cell r="Z21">
            <v>82.64</v>
          </cell>
          <cell r="AA21">
            <v>1882.89</v>
          </cell>
        </row>
        <row r="22">
          <cell r="B22">
            <v>14</v>
          </cell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33705.03</v>
          </cell>
          <cell r="G22">
            <v>31168.9</v>
          </cell>
          <cell r="H22">
            <v>2287.77</v>
          </cell>
          <cell r="I22">
            <v>4780.41</v>
          </cell>
          <cell r="J22">
            <v>1730.03</v>
          </cell>
          <cell r="K22">
            <v>27180.659999999996</v>
          </cell>
          <cell r="L22">
            <v>3616.44</v>
          </cell>
          <cell r="M22">
            <v>23078.519999999997</v>
          </cell>
          <cell r="N22">
            <v>0</v>
          </cell>
          <cell r="O22">
            <v>23078.519999999997</v>
          </cell>
          <cell r="P22">
            <v>485.7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2287.77</v>
          </cell>
        </row>
        <row r="23">
          <cell r="B23">
            <v>15</v>
          </cell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28941.82</v>
          </cell>
          <cell r="G23">
            <v>26885.83</v>
          </cell>
          <cell r="H23">
            <v>1998.37</v>
          </cell>
          <cell r="I23">
            <v>20.78</v>
          </cell>
          <cell r="J23">
            <v>3585.05</v>
          </cell>
          <cell r="K23">
            <v>25335.69</v>
          </cell>
          <cell r="L23">
            <v>464.26</v>
          </cell>
          <cell r="M23">
            <v>24871.43</v>
          </cell>
          <cell r="N23">
            <v>0</v>
          </cell>
          <cell r="O23">
            <v>24871.43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1998.37</v>
          </cell>
        </row>
        <row r="24">
          <cell r="B24">
            <v>16</v>
          </cell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27993.83</v>
          </cell>
          <cell r="G24">
            <v>25418.32</v>
          </cell>
          <cell r="H24">
            <v>2445.83</v>
          </cell>
          <cell r="I24">
            <v>1.59</v>
          </cell>
          <cell r="J24">
            <v>8.85</v>
          </cell>
          <cell r="K24">
            <v>27983.38</v>
          </cell>
          <cell r="L24">
            <v>6848.31</v>
          </cell>
          <cell r="M24">
            <v>21135.07</v>
          </cell>
          <cell r="N24">
            <v>0</v>
          </cell>
          <cell r="O24">
            <v>21135.07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2008.2</v>
          </cell>
        </row>
        <row r="25">
          <cell r="B25">
            <v>17</v>
          </cell>
          <cell r="C25" t="str">
            <v>FOMIL</v>
          </cell>
          <cell r="D25" t="str">
            <v>LEONISA SA</v>
          </cell>
          <cell r="E25" t="str">
            <v>MEDELLIN</v>
          </cell>
          <cell r="F25">
            <v>27530.77</v>
          </cell>
          <cell r="G25">
            <v>25002.83</v>
          </cell>
          <cell r="H25">
            <v>2393.31</v>
          </cell>
          <cell r="I25">
            <v>10.55</v>
          </cell>
          <cell r="J25">
            <v>231.65</v>
          </cell>
          <cell r="K25">
            <v>27288.560000000001</v>
          </cell>
          <cell r="L25">
            <v>8419.5400000000009</v>
          </cell>
          <cell r="M25">
            <v>18869.02</v>
          </cell>
          <cell r="N25">
            <v>0</v>
          </cell>
          <cell r="O25">
            <v>18869.02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2393.31</v>
          </cell>
        </row>
        <row r="26">
          <cell r="B26">
            <v>18</v>
          </cell>
          <cell r="C26" t="str">
            <v>FINDAHORRO</v>
          </cell>
          <cell r="D26" t="str">
            <v>FINDETER</v>
          </cell>
          <cell r="E26" t="str">
            <v>BOGOTA</v>
          </cell>
          <cell r="F26">
            <v>24177.95</v>
          </cell>
          <cell r="G26">
            <v>22558.65</v>
          </cell>
          <cell r="H26">
            <v>1519.72</v>
          </cell>
          <cell r="I26">
            <v>20.96</v>
          </cell>
          <cell r="J26">
            <v>3876.99</v>
          </cell>
          <cell r="K26">
            <v>20279.989999999998</v>
          </cell>
          <cell r="L26">
            <v>3728.99</v>
          </cell>
          <cell r="M26">
            <v>1396.39</v>
          </cell>
          <cell r="N26">
            <v>15145.82</v>
          </cell>
          <cell r="O26">
            <v>16542.21</v>
          </cell>
          <cell r="P26">
            <v>0</v>
          </cell>
          <cell r="Q26">
            <v>8.7899999999999991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1511.06</v>
          </cell>
        </row>
        <row r="27">
          <cell r="B27">
            <v>19</v>
          </cell>
          <cell r="C27" t="str">
            <v>FECOM</v>
          </cell>
          <cell r="D27" t="str">
            <v>COMPUTEC SA</v>
          </cell>
          <cell r="E27" t="str">
            <v>BOGOTA</v>
          </cell>
          <cell r="F27">
            <v>22557.77</v>
          </cell>
          <cell r="G27">
            <v>21183.67</v>
          </cell>
          <cell r="H27">
            <v>1213.97</v>
          </cell>
          <cell r="I27">
            <v>11.93</v>
          </cell>
          <cell r="J27">
            <v>5202.63</v>
          </cell>
          <cell r="K27">
            <v>17343.12</v>
          </cell>
          <cell r="L27">
            <v>1340.39</v>
          </cell>
          <cell r="M27">
            <v>16002.73</v>
          </cell>
          <cell r="N27">
            <v>0</v>
          </cell>
          <cell r="O27">
            <v>16002.73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1213.97</v>
          </cell>
        </row>
        <row r="28">
          <cell r="B28">
            <v>20</v>
          </cell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19593.849999999999</v>
          </cell>
          <cell r="G28">
            <v>18360.87</v>
          </cell>
          <cell r="H28">
            <v>1077.3800000000001</v>
          </cell>
          <cell r="I28">
            <v>65.83</v>
          </cell>
          <cell r="J28">
            <v>2801.29</v>
          </cell>
          <cell r="K28">
            <v>16717.2</v>
          </cell>
          <cell r="L28">
            <v>4845.46</v>
          </cell>
          <cell r="M28">
            <v>4191.16</v>
          </cell>
          <cell r="N28">
            <v>7581.45</v>
          </cell>
          <cell r="O28">
            <v>11772.61</v>
          </cell>
          <cell r="P28">
            <v>0</v>
          </cell>
          <cell r="Q28">
            <v>99.13</v>
          </cell>
          <cell r="T28">
            <v>0</v>
          </cell>
          <cell r="U28">
            <v>0</v>
          </cell>
          <cell r="X28">
            <v>9.52</v>
          </cell>
          <cell r="Y28">
            <v>8.0399999999999991</v>
          </cell>
          <cell r="Z28">
            <v>1.48</v>
          </cell>
          <cell r="AA28">
            <v>870.15</v>
          </cell>
        </row>
        <row r="29">
          <cell r="B29">
            <v>21</v>
          </cell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18638.18</v>
          </cell>
          <cell r="G29">
            <v>16967.259999999998</v>
          </cell>
          <cell r="H29">
            <v>1581.85</v>
          </cell>
          <cell r="I29">
            <v>160.72</v>
          </cell>
          <cell r="J29">
            <v>4.0599999999999996</v>
          </cell>
          <cell r="K29">
            <v>18473.39</v>
          </cell>
          <cell r="L29">
            <v>3773.86</v>
          </cell>
          <cell r="M29">
            <v>14699.53</v>
          </cell>
          <cell r="N29">
            <v>0</v>
          </cell>
          <cell r="O29">
            <v>14699.53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1326.94</v>
          </cell>
        </row>
        <row r="30">
          <cell r="B30">
            <v>22</v>
          </cell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16838.689999999999</v>
          </cell>
          <cell r="G30">
            <v>15860.45</v>
          </cell>
          <cell r="H30">
            <v>896.5</v>
          </cell>
          <cell r="I30">
            <v>300.39</v>
          </cell>
          <cell r="J30">
            <v>5223.76</v>
          </cell>
          <cell r="K30">
            <v>11286.32</v>
          </cell>
          <cell r="L30">
            <v>3153.57</v>
          </cell>
          <cell r="M30">
            <v>8103.87</v>
          </cell>
          <cell r="N30">
            <v>0</v>
          </cell>
          <cell r="O30">
            <v>8103.87</v>
          </cell>
          <cell r="P30">
            <v>0</v>
          </cell>
          <cell r="Q30">
            <v>28.88</v>
          </cell>
          <cell r="T30">
            <v>0</v>
          </cell>
          <cell r="U30">
            <v>0</v>
          </cell>
          <cell r="X30">
            <v>28.12</v>
          </cell>
          <cell r="Y30">
            <v>0</v>
          </cell>
          <cell r="Z30">
            <v>28.12</v>
          </cell>
          <cell r="AA30">
            <v>886.22</v>
          </cell>
        </row>
        <row r="31">
          <cell r="B31">
            <v>23</v>
          </cell>
          <cell r="C31" t="str">
            <v>ESTELAR</v>
          </cell>
          <cell r="D31" t="str">
            <v>HOTELES ESTELAR DE COLOMBIA</v>
          </cell>
          <cell r="E31" t="str">
            <v>CALI</v>
          </cell>
          <cell r="F31">
            <v>15117.25</v>
          </cell>
          <cell r="G31">
            <v>13890.52</v>
          </cell>
          <cell r="H31">
            <v>1066.17</v>
          </cell>
          <cell r="I31">
            <v>29.53</v>
          </cell>
          <cell r="J31">
            <v>5253.71</v>
          </cell>
          <cell r="K31">
            <v>9764.6</v>
          </cell>
          <cell r="L31">
            <v>3791.88</v>
          </cell>
          <cell r="M31">
            <v>5972.72</v>
          </cell>
          <cell r="N31">
            <v>0</v>
          </cell>
          <cell r="O31">
            <v>5972.72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69.400000000000006</v>
          </cell>
          <cell r="Y31">
            <v>69.400000000000006</v>
          </cell>
          <cell r="Z31">
            <v>0</v>
          </cell>
          <cell r="AA31">
            <v>1032.82</v>
          </cell>
        </row>
        <row r="32">
          <cell r="B32">
            <v>24</v>
          </cell>
          <cell r="C32" t="str">
            <v>MI FUTURO</v>
          </cell>
          <cell r="D32" t="str">
            <v>COPSERVIR LTDA</v>
          </cell>
          <cell r="E32" t="str">
            <v>CALI</v>
          </cell>
          <cell r="F32">
            <v>12701.29</v>
          </cell>
          <cell r="G32">
            <v>11299.34</v>
          </cell>
          <cell r="H32">
            <v>0</v>
          </cell>
          <cell r="I32">
            <v>213.11</v>
          </cell>
          <cell r="J32">
            <v>3209.11</v>
          </cell>
          <cell r="K32">
            <v>9275.66</v>
          </cell>
          <cell r="L32">
            <v>2673.24</v>
          </cell>
          <cell r="M32">
            <v>6602.42</v>
          </cell>
          <cell r="N32">
            <v>0</v>
          </cell>
          <cell r="O32">
            <v>6602.42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3.42</v>
          </cell>
          <cell r="Y32">
            <v>3.42</v>
          </cell>
          <cell r="Z32">
            <v>0</v>
          </cell>
          <cell r="AA32">
            <v>869.32</v>
          </cell>
        </row>
        <row r="33">
          <cell r="B33">
            <v>25</v>
          </cell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12535.27</v>
          </cell>
          <cell r="G33">
            <v>11693.99</v>
          </cell>
          <cell r="H33">
            <v>0</v>
          </cell>
          <cell r="I33">
            <v>684.28</v>
          </cell>
          <cell r="J33">
            <v>3320.56</v>
          </cell>
          <cell r="K33">
            <v>8521.08</v>
          </cell>
          <cell r="L33">
            <v>1555.45</v>
          </cell>
          <cell r="M33">
            <v>499.96</v>
          </cell>
          <cell r="N33">
            <v>0</v>
          </cell>
          <cell r="O33">
            <v>499.96</v>
          </cell>
          <cell r="P33">
            <v>0</v>
          </cell>
          <cell r="Q33">
            <v>0</v>
          </cell>
          <cell r="T33">
            <v>6465.67</v>
          </cell>
          <cell r="U33">
            <v>0</v>
          </cell>
          <cell r="X33">
            <v>0.88</v>
          </cell>
          <cell r="Y33">
            <v>0</v>
          </cell>
          <cell r="Z33">
            <v>0.88</v>
          </cell>
          <cell r="AA33">
            <v>726.49</v>
          </cell>
        </row>
        <row r="34">
          <cell r="B34">
            <v>26</v>
          </cell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11779.41</v>
          </cell>
          <cell r="G34">
            <v>10846.46</v>
          </cell>
          <cell r="H34">
            <v>866.15</v>
          </cell>
          <cell r="I34">
            <v>5.1100000000000003</v>
          </cell>
          <cell r="J34">
            <v>1544.81</v>
          </cell>
          <cell r="K34">
            <v>10229.49</v>
          </cell>
          <cell r="L34">
            <v>5331.4</v>
          </cell>
          <cell r="M34">
            <v>4898.09</v>
          </cell>
          <cell r="N34">
            <v>0</v>
          </cell>
          <cell r="O34">
            <v>4898.09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866.15</v>
          </cell>
        </row>
        <row r="35">
          <cell r="B35">
            <v>27</v>
          </cell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10360.98</v>
          </cell>
          <cell r="G35">
            <v>9906.23</v>
          </cell>
          <cell r="H35">
            <v>437.25</v>
          </cell>
          <cell r="I35">
            <v>450.03</v>
          </cell>
          <cell r="J35">
            <v>2315.09</v>
          </cell>
          <cell r="K35">
            <v>7595.7099999999991</v>
          </cell>
          <cell r="L35">
            <v>19.690000000000001</v>
          </cell>
          <cell r="M35">
            <v>6033.45</v>
          </cell>
          <cell r="N35">
            <v>1542.57</v>
          </cell>
          <cell r="O35">
            <v>7576.0199999999995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437.25</v>
          </cell>
        </row>
        <row r="36">
          <cell r="B36">
            <v>28</v>
          </cell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8759.93</v>
          </cell>
          <cell r="G36">
            <v>8251.07</v>
          </cell>
          <cell r="H36">
            <v>428.64</v>
          </cell>
          <cell r="I36">
            <v>1.54</v>
          </cell>
          <cell r="J36">
            <v>2337.0100000000002</v>
          </cell>
          <cell r="K36">
            <v>6421.38</v>
          </cell>
          <cell r="L36">
            <v>1804.76</v>
          </cell>
          <cell r="M36">
            <v>4616.62</v>
          </cell>
          <cell r="N36">
            <v>0</v>
          </cell>
          <cell r="O36">
            <v>4616.62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428.64</v>
          </cell>
        </row>
        <row r="37">
          <cell r="B37">
            <v>29</v>
          </cell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8560.2800000000007</v>
          </cell>
          <cell r="G37">
            <v>8150.63</v>
          </cell>
          <cell r="H37">
            <v>139.63</v>
          </cell>
          <cell r="I37">
            <v>11.19</v>
          </cell>
          <cell r="J37">
            <v>1758.25</v>
          </cell>
          <cell r="K37">
            <v>6776.72</v>
          </cell>
          <cell r="L37">
            <v>1639.43</v>
          </cell>
          <cell r="M37">
            <v>0</v>
          </cell>
          <cell r="N37">
            <v>5137.29</v>
          </cell>
          <cell r="O37">
            <v>5137.29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137.18</v>
          </cell>
        </row>
        <row r="38">
          <cell r="B38">
            <v>30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8457.0499999999993</v>
          </cell>
          <cell r="G38">
            <v>7775.47</v>
          </cell>
          <cell r="H38">
            <v>621.30999999999995</v>
          </cell>
          <cell r="I38">
            <v>15.79</v>
          </cell>
          <cell r="J38">
            <v>149.31</v>
          </cell>
          <cell r="K38">
            <v>8283.3499999999985</v>
          </cell>
          <cell r="L38">
            <v>4247.1099999999997</v>
          </cell>
          <cell r="M38">
            <v>4036.24</v>
          </cell>
          <cell r="N38">
            <v>0</v>
          </cell>
          <cell r="O38">
            <v>4036.24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8.09</v>
          </cell>
          <cell r="Y38">
            <v>0</v>
          </cell>
          <cell r="Z38">
            <v>8.09</v>
          </cell>
          <cell r="AA38">
            <v>621.30999999999995</v>
          </cell>
        </row>
        <row r="39">
          <cell r="B39">
            <v>31</v>
          </cell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7837.13</v>
          </cell>
          <cell r="G39">
            <v>7331.27</v>
          </cell>
          <cell r="H39">
            <v>441.93</v>
          </cell>
          <cell r="I39">
            <v>331.22</v>
          </cell>
          <cell r="J39">
            <v>2103.48</v>
          </cell>
          <cell r="K39">
            <v>5399.5199999999995</v>
          </cell>
          <cell r="L39">
            <v>676.33</v>
          </cell>
          <cell r="M39">
            <v>4627.99</v>
          </cell>
          <cell r="N39">
            <v>0</v>
          </cell>
          <cell r="O39">
            <v>4627.99</v>
          </cell>
          <cell r="P39">
            <v>0</v>
          </cell>
          <cell r="Q39">
            <v>95.2</v>
          </cell>
          <cell r="T39">
            <v>0</v>
          </cell>
          <cell r="U39">
            <v>0</v>
          </cell>
          <cell r="X39">
            <v>2.92</v>
          </cell>
          <cell r="Y39">
            <v>0</v>
          </cell>
          <cell r="Z39">
            <v>2.92</v>
          </cell>
          <cell r="AA39">
            <v>346.73</v>
          </cell>
        </row>
        <row r="40">
          <cell r="B40">
            <v>32</v>
          </cell>
          <cell r="C40" t="str">
            <v>COCA - COLA</v>
          </cell>
          <cell r="D40" t="str">
            <v>COCA - COLA INTERAMERICA COMPANY</v>
          </cell>
          <cell r="E40" t="str">
            <v>BOGOTA</v>
          </cell>
          <cell r="F40">
            <v>7698.24</v>
          </cell>
          <cell r="G40">
            <v>7175.62</v>
          </cell>
          <cell r="H40">
            <v>120.37</v>
          </cell>
          <cell r="I40">
            <v>31.28</v>
          </cell>
          <cell r="J40">
            <v>1003.46</v>
          </cell>
          <cell r="K40">
            <v>6658.2</v>
          </cell>
          <cell r="L40">
            <v>1571.66</v>
          </cell>
          <cell r="M40">
            <v>1644.22</v>
          </cell>
          <cell r="N40">
            <v>3442.32</v>
          </cell>
          <cell r="O40">
            <v>5086.54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5.29</v>
          </cell>
          <cell r="Y40">
            <v>5.29</v>
          </cell>
          <cell r="Z40">
            <v>0</v>
          </cell>
          <cell r="AA40">
            <v>120.37</v>
          </cell>
        </row>
        <row r="41">
          <cell r="B41">
            <v>33</v>
          </cell>
          <cell r="C41" t="str">
            <v>FONCCOMED</v>
          </cell>
          <cell r="D41" t="str">
            <v>CAMARA DE COMERCIO DE MEDELLIN</v>
          </cell>
          <cell r="E41" t="str">
            <v>MEDELLIN</v>
          </cell>
          <cell r="F41">
            <v>7660.19</v>
          </cell>
          <cell r="G41">
            <v>7234.53</v>
          </cell>
          <cell r="H41">
            <v>415.26</v>
          </cell>
          <cell r="I41">
            <v>427.2</v>
          </cell>
          <cell r="J41">
            <v>966.16</v>
          </cell>
          <cell r="K41">
            <v>6266.83</v>
          </cell>
          <cell r="L41">
            <v>1126.6099999999999</v>
          </cell>
          <cell r="M41">
            <v>5140.22</v>
          </cell>
          <cell r="N41">
            <v>0</v>
          </cell>
          <cell r="O41">
            <v>5140.22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415.26</v>
          </cell>
        </row>
        <row r="42">
          <cell r="B42">
            <v>34</v>
          </cell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7027.98</v>
          </cell>
          <cell r="G42">
            <v>6530.42</v>
          </cell>
          <cell r="H42">
            <v>474.89</v>
          </cell>
          <cell r="I42">
            <v>156.63</v>
          </cell>
          <cell r="J42">
            <v>3027.33</v>
          </cell>
          <cell r="K42">
            <v>3857.46</v>
          </cell>
          <cell r="L42">
            <v>1145.5</v>
          </cell>
          <cell r="M42">
            <v>2705.14</v>
          </cell>
          <cell r="N42">
            <v>0</v>
          </cell>
          <cell r="O42">
            <v>2705.14</v>
          </cell>
          <cell r="P42">
            <v>0</v>
          </cell>
          <cell r="Q42">
            <v>0</v>
          </cell>
          <cell r="T42">
            <v>0</v>
          </cell>
          <cell r="U42">
            <v>6.82</v>
          </cell>
          <cell r="X42">
            <v>0</v>
          </cell>
          <cell r="Y42">
            <v>0</v>
          </cell>
          <cell r="Z42">
            <v>0</v>
          </cell>
          <cell r="AA42">
            <v>474.89</v>
          </cell>
        </row>
        <row r="43">
          <cell r="B43">
            <v>35</v>
          </cell>
          <cell r="C43" t="str">
            <v>INVERLOC</v>
          </cell>
          <cell r="D43" t="str">
            <v>PETROBRASS</v>
          </cell>
          <cell r="E43" t="str">
            <v>BOGOTA</v>
          </cell>
          <cell r="F43">
            <v>6138.39</v>
          </cell>
          <cell r="G43">
            <v>5770.72</v>
          </cell>
          <cell r="H43">
            <v>325.86</v>
          </cell>
          <cell r="I43">
            <v>35.83</v>
          </cell>
          <cell r="J43">
            <v>975.6</v>
          </cell>
          <cell r="K43">
            <v>5126.75</v>
          </cell>
          <cell r="L43">
            <v>638.39</v>
          </cell>
          <cell r="M43">
            <v>4488.3599999999997</v>
          </cell>
          <cell r="N43">
            <v>0</v>
          </cell>
          <cell r="O43">
            <v>4488.3599999999997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325.86</v>
          </cell>
        </row>
        <row r="44">
          <cell r="B44">
            <v>36</v>
          </cell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5747.01</v>
          </cell>
          <cell r="G44">
            <v>5322.89</v>
          </cell>
          <cell r="H44">
            <v>232.62</v>
          </cell>
          <cell r="I44">
            <v>65.22</v>
          </cell>
          <cell r="J44">
            <v>2332.58</v>
          </cell>
          <cell r="K44">
            <v>3344.2</v>
          </cell>
          <cell r="L44">
            <v>2182.2199999999998</v>
          </cell>
          <cell r="M44">
            <v>1161.98</v>
          </cell>
          <cell r="N44">
            <v>0</v>
          </cell>
          <cell r="O44">
            <v>1161.98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4.91</v>
          </cell>
          <cell r="Y44">
            <v>4.91</v>
          </cell>
          <cell r="Z44">
            <v>0</v>
          </cell>
          <cell r="AA44">
            <v>232.62</v>
          </cell>
        </row>
      </sheetData>
      <sheetData sheetId="3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208019.16</v>
          </cell>
          <cell r="G9">
            <v>187644.03</v>
          </cell>
          <cell r="H9">
            <v>0</v>
          </cell>
          <cell r="I9">
            <v>1187.95</v>
          </cell>
          <cell r="J9">
            <v>591.69000000000005</v>
          </cell>
          <cell r="K9">
            <v>206192.17</v>
          </cell>
          <cell r="L9">
            <v>98373.59</v>
          </cell>
          <cell r="M9">
            <v>105468.88</v>
          </cell>
          <cell r="N9">
            <v>0</v>
          </cell>
          <cell r="O9">
            <v>105468.88</v>
          </cell>
          <cell r="P9">
            <v>0</v>
          </cell>
          <cell r="Q9">
            <v>0</v>
          </cell>
          <cell r="S9">
            <v>2349.6999999999998</v>
          </cell>
          <cell r="T9">
            <v>0</v>
          </cell>
          <cell r="U9">
            <v>0</v>
          </cell>
          <cell r="X9">
            <v>8.33</v>
          </cell>
          <cell r="Y9">
            <v>8.33</v>
          </cell>
          <cell r="Z9">
            <v>0</v>
          </cell>
          <cell r="AA9">
            <v>21013.57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83853.27</v>
          </cell>
          <cell r="G10">
            <v>78911.44</v>
          </cell>
          <cell r="H10">
            <v>0</v>
          </cell>
          <cell r="I10">
            <v>1982.72</v>
          </cell>
          <cell r="J10">
            <v>1119.99</v>
          </cell>
          <cell r="K10">
            <v>80750.31</v>
          </cell>
          <cell r="L10">
            <v>6703.61</v>
          </cell>
          <cell r="M10">
            <v>74046.7</v>
          </cell>
          <cell r="N10">
            <v>0</v>
          </cell>
          <cell r="O10">
            <v>74046.7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14182.67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83080.81</v>
          </cell>
          <cell r="G11">
            <v>79786.64</v>
          </cell>
          <cell r="H11">
            <v>0</v>
          </cell>
          <cell r="I11">
            <v>1910.66</v>
          </cell>
          <cell r="J11">
            <v>7983.37</v>
          </cell>
          <cell r="K11">
            <v>73186.650000000009</v>
          </cell>
          <cell r="L11">
            <v>48032.69</v>
          </cell>
          <cell r="M11">
            <v>18387.62</v>
          </cell>
          <cell r="N11">
            <v>6514.51</v>
          </cell>
          <cell r="O11">
            <v>24902.129999999997</v>
          </cell>
          <cell r="P11">
            <v>251.83</v>
          </cell>
          <cell r="Q11">
            <v>0</v>
          </cell>
          <cell r="T11">
            <v>0</v>
          </cell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5623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80870.179999999993</v>
          </cell>
          <cell r="G12">
            <v>69041.16</v>
          </cell>
          <cell r="H12">
            <v>0</v>
          </cell>
          <cell r="I12">
            <v>302.51</v>
          </cell>
          <cell r="J12">
            <v>28170.880000000001</v>
          </cell>
          <cell r="K12">
            <v>52266.559999999998</v>
          </cell>
          <cell r="L12">
            <v>11835.93</v>
          </cell>
          <cell r="M12">
            <v>40430.629999999997</v>
          </cell>
          <cell r="N12">
            <v>0</v>
          </cell>
          <cell r="O12">
            <v>40430.629999999997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0.87</v>
          </cell>
          <cell r="Y12">
            <v>0.87</v>
          </cell>
          <cell r="Z12">
            <v>0</v>
          </cell>
          <cell r="AA12">
            <v>10844.06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46897.08</v>
          </cell>
          <cell r="G13">
            <v>41138.51</v>
          </cell>
          <cell r="H13">
            <v>0</v>
          </cell>
          <cell r="I13">
            <v>3255.47</v>
          </cell>
          <cell r="J13">
            <v>19181.48</v>
          </cell>
          <cell r="K13">
            <v>24459.55</v>
          </cell>
          <cell r="L13">
            <v>705.77</v>
          </cell>
          <cell r="M13">
            <v>23753.78</v>
          </cell>
          <cell r="N13">
            <v>0</v>
          </cell>
          <cell r="O13">
            <v>23753.78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5291.08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42304.1</v>
          </cell>
          <cell r="G14">
            <v>39973.300000000003</v>
          </cell>
          <cell r="H14">
            <v>-6.22</v>
          </cell>
          <cell r="I14">
            <v>164.52</v>
          </cell>
          <cell r="J14">
            <v>17850.990000000002</v>
          </cell>
          <cell r="K14">
            <v>24272.34</v>
          </cell>
          <cell r="L14">
            <v>4535.67</v>
          </cell>
          <cell r="M14">
            <v>10533.19</v>
          </cell>
          <cell r="N14">
            <v>9145.0300000000007</v>
          </cell>
          <cell r="O14">
            <v>19678.22</v>
          </cell>
          <cell r="P14">
            <v>0</v>
          </cell>
          <cell r="Q14">
            <v>58.45</v>
          </cell>
          <cell r="T14">
            <v>0</v>
          </cell>
          <cell r="U14">
            <v>0</v>
          </cell>
          <cell r="X14">
            <v>16.05</v>
          </cell>
          <cell r="Y14">
            <v>0</v>
          </cell>
          <cell r="Z14">
            <v>16.05</v>
          </cell>
          <cell r="AA14">
            <v>2144.91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40593.99</v>
          </cell>
          <cell r="G15">
            <v>35560.97</v>
          </cell>
          <cell r="H15">
            <v>226.6</v>
          </cell>
          <cell r="I15">
            <v>0.17</v>
          </cell>
          <cell r="J15">
            <v>6028.67</v>
          </cell>
          <cell r="K15">
            <v>34565.15</v>
          </cell>
          <cell r="L15">
            <v>1970.42</v>
          </cell>
          <cell r="M15">
            <v>32151.43</v>
          </cell>
          <cell r="N15">
            <v>0</v>
          </cell>
          <cell r="O15">
            <v>32151.43</v>
          </cell>
          <cell r="P15">
            <v>0</v>
          </cell>
          <cell r="Q15">
            <v>443.29</v>
          </cell>
          <cell r="R15">
            <v>0.01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4661.59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40589.82</v>
          </cell>
          <cell r="G16">
            <v>37366.82</v>
          </cell>
          <cell r="H16">
            <v>0</v>
          </cell>
          <cell r="I16">
            <v>30.45</v>
          </cell>
          <cell r="J16">
            <v>19604.23</v>
          </cell>
          <cell r="K16">
            <v>20954.95</v>
          </cell>
          <cell r="L16">
            <v>14177.78</v>
          </cell>
          <cell r="M16">
            <v>5777.17</v>
          </cell>
          <cell r="N16">
            <v>0</v>
          </cell>
          <cell r="O16">
            <v>5777.17</v>
          </cell>
          <cell r="P16">
            <v>1000</v>
          </cell>
          <cell r="Q16">
            <v>0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5628.95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39079.96</v>
          </cell>
          <cell r="G17">
            <v>32800.639999999999</v>
          </cell>
          <cell r="H17">
            <v>0</v>
          </cell>
          <cell r="I17">
            <v>40.86</v>
          </cell>
          <cell r="J17">
            <v>4918.99</v>
          </cell>
          <cell r="K17">
            <v>34120.120000000003</v>
          </cell>
          <cell r="L17">
            <v>4617.1400000000003</v>
          </cell>
          <cell r="M17">
            <v>29502.98</v>
          </cell>
          <cell r="N17">
            <v>0</v>
          </cell>
          <cell r="O17">
            <v>29502.98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6173.12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37846.06</v>
          </cell>
          <cell r="G18">
            <v>35654.230000000003</v>
          </cell>
          <cell r="H18">
            <v>0</v>
          </cell>
          <cell r="I18">
            <v>48.15</v>
          </cell>
          <cell r="J18">
            <v>4320.04</v>
          </cell>
          <cell r="K18">
            <v>33477.760000000002</v>
          </cell>
          <cell r="L18">
            <v>6517.43</v>
          </cell>
          <cell r="M18">
            <v>20925.73</v>
          </cell>
          <cell r="N18">
            <v>6034.6</v>
          </cell>
          <cell r="O18">
            <v>26960.33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4187.26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37207.730000000003</v>
          </cell>
          <cell r="G19">
            <v>33154.57</v>
          </cell>
          <cell r="H19">
            <v>511.89</v>
          </cell>
          <cell r="I19">
            <v>1662.3</v>
          </cell>
          <cell r="J19">
            <v>13408.37</v>
          </cell>
          <cell r="K19">
            <v>22132.81</v>
          </cell>
          <cell r="L19">
            <v>0</v>
          </cell>
          <cell r="M19">
            <v>3630.61</v>
          </cell>
          <cell r="N19">
            <v>18005.66</v>
          </cell>
          <cell r="O19">
            <v>21636.27</v>
          </cell>
          <cell r="P19">
            <v>0</v>
          </cell>
          <cell r="Q19">
            <v>496.54</v>
          </cell>
          <cell r="T19">
            <v>0</v>
          </cell>
          <cell r="U19">
            <v>0</v>
          </cell>
          <cell r="X19">
            <v>4.25</v>
          </cell>
          <cell r="Y19">
            <v>4.25</v>
          </cell>
          <cell r="Z19">
            <v>0</v>
          </cell>
          <cell r="AA19">
            <v>3472.91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32151.68</v>
          </cell>
          <cell r="G20">
            <v>28161.52</v>
          </cell>
          <cell r="H20">
            <v>0</v>
          </cell>
          <cell r="I20">
            <v>1.82</v>
          </cell>
          <cell r="J20">
            <v>11949.91</v>
          </cell>
          <cell r="K20">
            <v>20187</v>
          </cell>
          <cell r="L20">
            <v>11006.5</v>
          </cell>
          <cell r="M20">
            <v>9180.5</v>
          </cell>
          <cell r="N20">
            <v>0</v>
          </cell>
          <cell r="O20">
            <v>9180.5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2894.1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31553.41</v>
          </cell>
          <cell r="G21">
            <v>28499.65</v>
          </cell>
          <cell r="H21">
            <v>208.19</v>
          </cell>
          <cell r="I21">
            <v>126.85</v>
          </cell>
          <cell r="J21">
            <v>3827.08</v>
          </cell>
          <cell r="K21">
            <v>27539.030000000002</v>
          </cell>
          <cell r="L21">
            <v>1549.4</v>
          </cell>
          <cell r="M21">
            <v>4802.84</v>
          </cell>
          <cell r="N21">
            <v>21186.79</v>
          </cell>
          <cell r="O21">
            <v>25989.63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59.31</v>
          </cell>
          <cell r="Y21">
            <v>0</v>
          </cell>
          <cell r="Z21">
            <v>59.31</v>
          </cell>
          <cell r="AA21">
            <v>2680.27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31094.76</v>
          </cell>
          <cell r="G22">
            <v>27642.28</v>
          </cell>
          <cell r="H22">
            <v>0</v>
          </cell>
          <cell r="I22">
            <v>4809.76</v>
          </cell>
          <cell r="J22">
            <v>2956.94</v>
          </cell>
          <cell r="K22">
            <v>23328.059999999998</v>
          </cell>
          <cell r="L22">
            <v>7832.82</v>
          </cell>
          <cell r="M22">
            <v>15495.24</v>
          </cell>
          <cell r="N22">
            <v>0</v>
          </cell>
          <cell r="O22">
            <v>15495.24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3358.04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28533.599999999999</v>
          </cell>
          <cell r="G23">
            <v>24048.57</v>
          </cell>
          <cell r="H23">
            <v>0</v>
          </cell>
          <cell r="I23">
            <v>117.8</v>
          </cell>
          <cell r="J23">
            <v>3410.63</v>
          </cell>
          <cell r="K23">
            <v>25004.87</v>
          </cell>
          <cell r="L23">
            <v>1847.48</v>
          </cell>
          <cell r="M23">
            <v>23157.39</v>
          </cell>
          <cell r="N23">
            <v>0</v>
          </cell>
          <cell r="O23">
            <v>23157.39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4669.34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26709.81</v>
          </cell>
          <cell r="G24">
            <v>22461.06</v>
          </cell>
          <cell r="H24">
            <v>437.63</v>
          </cell>
          <cell r="I24">
            <v>1.44</v>
          </cell>
          <cell r="J24">
            <v>24.9</v>
          </cell>
          <cell r="K24">
            <v>26683.46</v>
          </cell>
          <cell r="L24">
            <v>5578.83</v>
          </cell>
          <cell r="M24">
            <v>21104.63</v>
          </cell>
          <cell r="N24">
            <v>0</v>
          </cell>
          <cell r="O24">
            <v>21104.63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4396.0600000000004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25220.87</v>
          </cell>
          <cell r="G25">
            <v>21784.01</v>
          </cell>
          <cell r="H25">
            <v>0</v>
          </cell>
          <cell r="I25">
            <v>3.31</v>
          </cell>
          <cell r="J25">
            <v>380.77</v>
          </cell>
          <cell r="K25">
            <v>24836.799999999999</v>
          </cell>
          <cell r="L25">
            <v>8853.9599999999991</v>
          </cell>
          <cell r="M25">
            <v>15982.84</v>
          </cell>
          <cell r="N25">
            <v>0</v>
          </cell>
          <cell r="O25">
            <v>15982.84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3585.4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21277.86</v>
          </cell>
          <cell r="G26">
            <v>20205.5</v>
          </cell>
          <cell r="H26">
            <v>0</v>
          </cell>
          <cell r="I26">
            <v>217.51</v>
          </cell>
          <cell r="J26">
            <v>4826.51</v>
          </cell>
          <cell r="K26">
            <v>16233.74</v>
          </cell>
          <cell r="L26">
            <v>434.25</v>
          </cell>
          <cell r="M26">
            <v>15799.49</v>
          </cell>
          <cell r="N26">
            <v>0</v>
          </cell>
          <cell r="O26">
            <v>15799.49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751.25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19392.23</v>
          </cell>
          <cell r="G27">
            <v>17623.41</v>
          </cell>
          <cell r="H27">
            <v>8.66</v>
          </cell>
          <cell r="I27">
            <v>38.15</v>
          </cell>
          <cell r="J27">
            <v>2212.52</v>
          </cell>
          <cell r="K27">
            <v>17141.57</v>
          </cell>
          <cell r="L27">
            <v>3885.42</v>
          </cell>
          <cell r="M27">
            <v>2767.08</v>
          </cell>
          <cell r="N27">
            <v>10480.280000000001</v>
          </cell>
          <cell r="O27">
            <v>13247.36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1677.76</v>
          </cell>
        </row>
        <row r="28">
          <cell r="C28" t="str">
            <v>FONCARNICOS</v>
          </cell>
          <cell r="D28" t="str">
            <v>TECNIAGRO SA</v>
          </cell>
          <cell r="E28" t="str">
            <v>MEDELLIN</v>
          </cell>
          <cell r="F28">
            <v>17799.43</v>
          </cell>
          <cell r="G28">
            <v>15108.93</v>
          </cell>
          <cell r="H28">
            <v>254.91</v>
          </cell>
          <cell r="I28">
            <v>145.15</v>
          </cell>
          <cell r="J28">
            <v>22.1</v>
          </cell>
          <cell r="K28">
            <v>17632.190000000002</v>
          </cell>
          <cell r="L28">
            <v>3118.24</v>
          </cell>
          <cell r="M28">
            <v>14513.95</v>
          </cell>
          <cell r="N28">
            <v>0</v>
          </cell>
          <cell r="O28">
            <v>14513.95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2770.65</v>
          </cell>
        </row>
        <row r="29">
          <cell r="C29" t="str">
            <v>DESTINAR</v>
          </cell>
          <cell r="D29" t="str">
            <v>EQUIDAD SEGUROS OC. FINANCIERA COMULTRASAN. MULTIACTIVA COMULTRASAN. COOPANTEX. COTRAFA. GRUPO SALUDCOOP</v>
          </cell>
          <cell r="E29" t="str">
            <v>BOGOTA</v>
          </cell>
          <cell r="F29">
            <v>17798.47</v>
          </cell>
          <cell r="G29">
            <v>16238.31</v>
          </cell>
          <cell r="H29">
            <v>205.61</v>
          </cell>
          <cell r="I29">
            <v>31.98</v>
          </cell>
          <cell r="J29">
            <v>2655.42</v>
          </cell>
          <cell r="K29">
            <v>15099.03</v>
          </cell>
          <cell r="L29">
            <v>6935.67</v>
          </cell>
          <cell r="M29">
            <v>4946.2700000000004</v>
          </cell>
          <cell r="N29">
            <v>3119.58</v>
          </cell>
          <cell r="O29">
            <v>8065.85</v>
          </cell>
          <cell r="P29">
            <v>0</v>
          </cell>
          <cell r="Q29">
            <v>97.51</v>
          </cell>
          <cell r="T29">
            <v>0</v>
          </cell>
          <cell r="U29">
            <v>0</v>
          </cell>
          <cell r="X29">
            <v>12.03</v>
          </cell>
          <cell r="Y29">
            <v>9.4499999999999993</v>
          </cell>
          <cell r="Z29">
            <v>2.58</v>
          </cell>
          <cell r="AA29">
            <v>2311.5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17160.29</v>
          </cell>
          <cell r="G30">
            <v>14493.28</v>
          </cell>
          <cell r="H30">
            <v>412.17</v>
          </cell>
          <cell r="I30">
            <v>523.80999999999995</v>
          </cell>
          <cell r="J30">
            <v>3297.06</v>
          </cell>
          <cell r="K30">
            <v>13337.98</v>
          </cell>
          <cell r="L30">
            <v>2284.06</v>
          </cell>
          <cell r="M30">
            <v>11053.92</v>
          </cell>
          <cell r="N30">
            <v>0</v>
          </cell>
          <cell r="O30">
            <v>11053.92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1.44</v>
          </cell>
          <cell r="Y30">
            <v>1.44</v>
          </cell>
          <cell r="Z30">
            <v>0</v>
          </cell>
          <cell r="AA30">
            <v>2477.2399999999998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16146.66</v>
          </cell>
          <cell r="G31">
            <v>14256.81</v>
          </cell>
          <cell r="H31">
            <v>10.28</v>
          </cell>
          <cell r="I31">
            <v>135.29</v>
          </cell>
          <cell r="J31">
            <v>6055.16</v>
          </cell>
          <cell r="K31">
            <v>9955.5199999999986</v>
          </cell>
          <cell r="L31">
            <v>2876.99</v>
          </cell>
          <cell r="M31">
            <v>6037.85</v>
          </cell>
          <cell r="N31">
            <v>1011.8</v>
          </cell>
          <cell r="O31">
            <v>7049.6500000000005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0.6</v>
          </cell>
          <cell r="Y31">
            <v>0</v>
          </cell>
          <cell r="Z31">
            <v>0.6</v>
          </cell>
          <cell r="AA31">
            <v>2157.0300000000002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13200.01</v>
          </cell>
          <cell r="G32">
            <v>11643.33</v>
          </cell>
          <cell r="H32">
            <v>33.35</v>
          </cell>
          <cell r="I32">
            <v>26.9</v>
          </cell>
          <cell r="J32">
            <v>4392.37</v>
          </cell>
          <cell r="K32">
            <v>8708.6299999999992</v>
          </cell>
          <cell r="L32">
            <v>3904.27</v>
          </cell>
          <cell r="M32">
            <v>4804.3599999999997</v>
          </cell>
          <cell r="N32">
            <v>0</v>
          </cell>
          <cell r="O32">
            <v>4804.3599999999997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1438.29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12153.27</v>
          </cell>
          <cell r="G33">
            <v>10886.43</v>
          </cell>
          <cell r="H33">
            <v>29.4</v>
          </cell>
          <cell r="I33">
            <v>980.87</v>
          </cell>
          <cell r="J33">
            <v>3281.94</v>
          </cell>
          <cell r="K33">
            <v>7874.03</v>
          </cell>
          <cell r="L33">
            <v>1055.3699999999999</v>
          </cell>
          <cell r="M33">
            <v>1510.3</v>
          </cell>
          <cell r="N33">
            <v>0</v>
          </cell>
          <cell r="O33">
            <v>1510.3</v>
          </cell>
          <cell r="P33">
            <v>0</v>
          </cell>
          <cell r="Q33">
            <v>0</v>
          </cell>
          <cell r="T33">
            <v>5308.36</v>
          </cell>
          <cell r="U33">
            <v>0</v>
          </cell>
          <cell r="X33">
            <v>7.95</v>
          </cell>
          <cell r="Y33">
            <v>0</v>
          </cell>
          <cell r="Z33">
            <v>7.95</v>
          </cell>
          <cell r="AA33">
            <v>1063.74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10182.6</v>
          </cell>
          <cell r="G34">
            <v>9135.09</v>
          </cell>
          <cell r="H34">
            <v>0</v>
          </cell>
          <cell r="I34">
            <v>2.1800000000000002</v>
          </cell>
          <cell r="J34">
            <v>1562.15</v>
          </cell>
          <cell r="K34">
            <v>8618.27</v>
          </cell>
          <cell r="L34">
            <v>4493.32</v>
          </cell>
          <cell r="M34">
            <v>4124.95</v>
          </cell>
          <cell r="N34">
            <v>0</v>
          </cell>
          <cell r="O34">
            <v>4124.95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1005.27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9677.2099999999991</v>
          </cell>
          <cell r="G35">
            <v>8287.24</v>
          </cell>
          <cell r="H35">
            <v>0</v>
          </cell>
          <cell r="I35">
            <v>74.66</v>
          </cell>
          <cell r="J35">
            <v>3756.31</v>
          </cell>
          <cell r="K35">
            <v>5810.96</v>
          </cell>
          <cell r="L35">
            <v>751.66</v>
          </cell>
          <cell r="M35">
            <v>5059.3</v>
          </cell>
          <cell r="N35">
            <v>0</v>
          </cell>
          <cell r="O35">
            <v>5059.3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1345.92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9582.7000000000007</v>
          </cell>
          <cell r="G36">
            <v>8547.64</v>
          </cell>
          <cell r="H36">
            <v>0</v>
          </cell>
          <cell r="I36">
            <v>1153.52</v>
          </cell>
          <cell r="J36">
            <v>2007.24</v>
          </cell>
          <cell r="K36">
            <v>6421.8</v>
          </cell>
          <cell r="L36">
            <v>11.04</v>
          </cell>
          <cell r="M36">
            <v>4881.51</v>
          </cell>
          <cell r="N36">
            <v>1529.25</v>
          </cell>
          <cell r="O36">
            <v>6410.76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1141.52</v>
          </cell>
        </row>
        <row r="37"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7427.22</v>
          </cell>
          <cell r="G37">
            <v>7133.7</v>
          </cell>
          <cell r="H37">
            <v>2.4500000000000002</v>
          </cell>
          <cell r="I37">
            <v>11.19</v>
          </cell>
          <cell r="J37">
            <v>1807.47</v>
          </cell>
          <cell r="K37">
            <v>5608.3600000000006</v>
          </cell>
          <cell r="L37">
            <v>1657.67</v>
          </cell>
          <cell r="M37">
            <v>0</v>
          </cell>
          <cell r="N37">
            <v>3936.77</v>
          </cell>
          <cell r="O37">
            <v>3936.77</v>
          </cell>
          <cell r="P37">
            <v>0</v>
          </cell>
          <cell r="Q37">
            <v>13.92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577.54999999999995</v>
          </cell>
        </row>
        <row r="38"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7385.1</v>
          </cell>
          <cell r="G38">
            <v>7010.08</v>
          </cell>
          <cell r="H38">
            <v>0</v>
          </cell>
          <cell r="I38">
            <v>11.05</v>
          </cell>
          <cell r="J38">
            <v>119.82</v>
          </cell>
          <cell r="K38">
            <v>7254.23</v>
          </cell>
          <cell r="L38">
            <v>4766.46</v>
          </cell>
          <cell r="M38">
            <v>2487.77</v>
          </cell>
          <cell r="N38">
            <v>0</v>
          </cell>
          <cell r="O38">
            <v>2487.77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940.18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7158.42</v>
          </cell>
          <cell r="G39">
            <v>6357.64</v>
          </cell>
          <cell r="H39">
            <v>0</v>
          </cell>
          <cell r="I39">
            <v>154.62</v>
          </cell>
          <cell r="J39">
            <v>1007.27</v>
          </cell>
          <cell r="K39">
            <v>5996.52</v>
          </cell>
          <cell r="L39">
            <v>2373.1</v>
          </cell>
          <cell r="M39">
            <v>3623.42</v>
          </cell>
          <cell r="N39">
            <v>0</v>
          </cell>
          <cell r="O39">
            <v>3623.42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976.84</v>
          </cell>
        </row>
        <row r="40">
          <cell r="C40" t="str">
            <v>COCA - COLA</v>
          </cell>
          <cell r="D40" t="str">
            <v>COCA - COLA INTERAMERICA COMPANY</v>
          </cell>
          <cell r="E40" t="str">
            <v>BOGOTA</v>
          </cell>
          <cell r="F40">
            <v>7001.36</v>
          </cell>
          <cell r="G40">
            <v>6566.69</v>
          </cell>
          <cell r="H40">
            <v>0</v>
          </cell>
          <cell r="I40">
            <v>355.71</v>
          </cell>
          <cell r="J40">
            <v>1015.34</v>
          </cell>
          <cell r="K40">
            <v>5616.25</v>
          </cell>
          <cell r="L40">
            <v>821.45</v>
          </cell>
          <cell r="M40">
            <v>2550.7600000000002</v>
          </cell>
          <cell r="N40">
            <v>2244.04</v>
          </cell>
          <cell r="O40">
            <v>4794.8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14.05</v>
          </cell>
          <cell r="Y40">
            <v>6.98</v>
          </cell>
          <cell r="Z40">
            <v>7.07</v>
          </cell>
          <cell r="AA40">
            <v>232.35</v>
          </cell>
        </row>
        <row r="41">
          <cell r="C41" t="str">
            <v>UNIFONDO</v>
          </cell>
          <cell r="D41" t="str">
            <v>UNIXIS DE COLOMBIA</v>
          </cell>
          <cell r="E41" t="str">
            <v>BOGOTA</v>
          </cell>
          <cell r="F41">
            <v>6643.79</v>
          </cell>
          <cell r="G41">
            <v>6029.09</v>
          </cell>
          <cell r="H41">
            <v>88.65</v>
          </cell>
          <cell r="I41">
            <v>2.88</v>
          </cell>
          <cell r="J41">
            <v>2236.9</v>
          </cell>
          <cell r="K41">
            <v>4402.0199999999995</v>
          </cell>
          <cell r="L41">
            <v>965.4</v>
          </cell>
          <cell r="M41">
            <v>3347.97</v>
          </cell>
          <cell r="N41">
            <v>0</v>
          </cell>
          <cell r="O41">
            <v>3347.97</v>
          </cell>
          <cell r="P41">
            <v>0</v>
          </cell>
          <cell r="Q41">
            <v>88.65</v>
          </cell>
          <cell r="T41">
            <v>0</v>
          </cell>
          <cell r="U41">
            <v>0</v>
          </cell>
          <cell r="X41">
            <v>1.99</v>
          </cell>
          <cell r="Y41">
            <v>0.28999999999999998</v>
          </cell>
          <cell r="Z41">
            <v>1.7</v>
          </cell>
          <cell r="AA41">
            <v>450.89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6481.86</v>
          </cell>
          <cell r="G42">
            <v>5876.99</v>
          </cell>
          <cell r="H42">
            <v>0</v>
          </cell>
          <cell r="I42">
            <v>126.21</v>
          </cell>
          <cell r="J42">
            <v>2010.89</v>
          </cell>
          <cell r="K42">
            <v>4358.28</v>
          </cell>
          <cell r="L42">
            <v>1911.48</v>
          </cell>
          <cell r="M42">
            <v>2439.94</v>
          </cell>
          <cell r="N42">
            <v>0</v>
          </cell>
          <cell r="O42">
            <v>2439.94</v>
          </cell>
          <cell r="P42">
            <v>0</v>
          </cell>
          <cell r="Q42">
            <v>0</v>
          </cell>
          <cell r="T42">
            <v>0</v>
          </cell>
          <cell r="U42">
            <v>6.86</v>
          </cell>
          <cell r="X42">
            <v>0</v>
          </cell>
          <cell r="Y42">
            <v>0</v>
          </cell>
          <cell r="Z42">
            <v>0</v>
          </cell>
          <cell r="AA42">
            <v>582.14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5510.75</v>
          </cell>
          <cell r="G43">
            <v>5026.92</v>
          </cell>
          <cell r="H43">
            <v>0</v>
          </cell>
          <cell r="I43">
            <v>61.37</v>
          </cell>
          <cell r="J43">
            <v>801.53</v>
          </cell>
          <cell r="K43">
            <v>4647.6499999999996</v>
          </cell>
          <cell r="L43">
            <v>588.19000000000005</v>
          </cell>
          <cell r="M43">
            <v>3052.18</v>
          </cell>
          <cell r="N43">
            <v>1007.28</v>
          </cell>
          <cell r="O43">
            <v>4059.46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748.08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5234.58</v>
          </cell>
          <cell r="G44">
            <v>4971.1499999999996</v>
          </cell>
          <cell r="H44">
            <v>0</v>
          </cell>
          <cell r="I44">
            <v>3.84</v>
          </cell>
          <cell r="J44">
            <v>2472.73</v>
          </cell>
          <cell r="K44">
            <v>2749.16</v>
          </cell>
          <cell r="L44">
            <v>1736.73</v>
          </cell>
          <cell r="M44">
            <v>1012.43</v>
          </cell>
          <cell r="N44">
            <v>0</v>
          </cell>
          <cell r="O44">
            <v>1012.43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8.76</v>
          </cell>
          <cell r="Y44">
            <v>8.76</v>
          </cell>
          <cell r="Z44">
            <v>0</v>
          </cell>
          <cell r="AA44">
            <v>317.63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3767.91</v>
          </cell>
          <cell r="G45">
            <v>3421.39</v>
          </cell>
          <cell r="H45">
            <v>0</v>
          </cell>
          <cell r="I45">
            <v>75.069999999999993</v>
          </cell>
          <cell r="J45">
            <v>682.13</v>
          </cell>
          <cell r="K45">
            <v>3010.1200000000003</v>
          </cell>
          <cell r="L45">
            <v>99.8</v>
          </cell>
          <cell r="M45">
            <v>2910.32</v>
          </cell>
          <cell r="N45">
            <v>0</v>
          </cell>
          <cell r="O45">
            <v>2910.32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0.39</v>
          </cell>
          <cell r="Y45">
            <v>0.39</v>
          </cell>
          <cell r="Z45">
            <v>0</v>
          </cell>
          <cell r="AA45">
            <v>285.20999999999998</v>
          </cell>
        </row>
        <row r="46">
          <cell r="C46" t="str">
            <v>FABRIMUTUO</v>
          </cell>
          <cell r="D46" t="str">
            <v>FABRICATO SA</v>
          </cell>
          <cell r="E46" t="str">
            <v>MEDELLIN</v>
          </cell>
          <cell r="F46">
            <v>3595.62</v>
          </cell>
          <cell r="G46">
            <v>3363</v>
          </cell>
          <cell r="H46">
            <v>0</v>
          </cell>
          <cell r="I46">
            <v>5.45</v>
          </cell>
          <cell r="J46">
            <v>2424.0500000000002</v>
          </cell>
          <cell r="K46">
            <v>1166.1199999999999</v>
          </cell>
          <cell r="L46">
            <v>1166.1199999999999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0</v>
          </cell>
          <cell r="U46">
            <v>0</v>
          </cell>
          <cell r="X46">
            <v>0</v>
          </cell>
          <cell r="Y46">
            <v>0</v>
          </cell>
          <cell r="Z46">
            <v>0</v>
          </cell>
          <cell r="AA46">
            <v>208.04</v>
          </cell>
        </row>
        <row r="47">
          <cell r="C47" t="str">
            <v>CRECER</v>
          </cell>
          <cell r="D47" t="str">
            <v>CONFEDEGAS</v>
          </cell>
          <cell r="E47" t="str">
            <v>BOGOTA</v>
          </cell>
          <cell r="F47">
            <v>3396.48</v>
          </cell>
          <cell r="G47">
            <v>3099.65</v>
          </cell>
          <cell r="H47">
            <v>0</v>
          </cell>
          <cell r="I47">
            <v>13.23</v>
          </cell>
          <cell r="J47">
            <v>838.47</v>
          </cell>
          <cell r="K47">
            <v>2540.79</v>
          </cell>
          <cell r="L47">
            <v>451.56</v>
          </cell>
          <cell r="M47">
            <v>0</v>
          </cell>
          <cell r="N47">
            <v>2089.23</v>
          </cell>
          <cell r="O47">
            <v>2089.23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3.99</v>
          </cell>
          <cell r="Y47">
            <v>3.99</v>
          </cell>
          <cell r="Z47">
            <v>0</v>
          </cell>
          <cell r="AA47">
            <v>267.66000000000003</v>
          </cell>
        </row>
        <row r="48">
          <cell r="C48" t="str">
            <v>FEMPRO</v>
          </cell>
          <cell r="D48" t="str">
            <v>PRODUCTOS DERIVADOS DE LA SAL SA</v>
          </cell>
          <cell r="E48" t="str">
            <v>CALI</v>
          </cell>
          <cell r="F48">
            <v>2934.73</v>
          </cell>
          <cell r="G48">
            <v>2627.9</v>
          </cell>
          <cell r="H48">
            <v>0</v>
          </cell>
          <cell r="I48">
            <v>0</v>
          </cell>
          <cell r="J48">
            <v>24.69</v>
          </cell>
          <cell r="K48">
            <v>2910.05</v>
          </cell>
          <cell r="L48">
            <v>1517.45</v>
          </cell>
          <cell r="M48">
            <v>1392.6</v>
          </cell>
          <cell r="N48">
            <v>0</v>
          </cell>
          <cell r="O48">
            <v>1392.6</v>
          </cell>
          <cell r="P48">
            <v>0</v>
          </cell>
          <cell r="Q48">
            <v>0</v>
          </cell>
          <cell r="T48">
            <v>0</v>
          </cell>
          <cell r="U48">
            <v>0</v>
          </cell>
          <cell r="X48">
            <v>0</v>
          </cell>
          <cell r="Y48">
            <v>0</v>
          </cell>
          <cell r="Z48">
            <v>0</v>
          </cell>
          <cell r="AA48">
            <v>110.56</v>
          </cell>
        </row>
        <row r="49">
          <cell r="C49" t="str">
            <v>ENERMAX</v>
          </cell>
          <cell r="D49" t="str">
            <v>ENERGIA Y POTENCIA SA</v>
          </cell>
          <cell r="E49" t="str">
            <v>MEDELLIN</v>
          </cell>
          <cell r="F49">
            <v>1804.92</v>
          </cell>
          <cell r="G49">
            <v>1699.53</v>
          </cell>
          <cell r="H49">
            <v>0</v>
          </cell>
          <cell r="I49">
            <v>6.29</v>
          </cell>
          <cell r="J49">
            <v>946.8</v>
          </cell>
          <cell r="K49">
            <v>851.83</v>
          </cell>
          <cell r="L49">
            <v>626.84</v>
          </cell>
          <cell r="M49">
            <v>224.99</v>
          </cell>
          <cell r="N49">
            <v>0</v>
          </cell>
          <cell r="O49">
            <v>224.99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93.21</v>
          </cell>
        </row>
        <row r="50">
          <cell r="C50" t="str">
            <v>INVERNIT</v>
          </cell>
          <cell r="D50" t="str">
            <v>ETERNIT COLOMBIANA</v>
          </cell>
          <cell r="E50" t="str">
            <v>BOGOTA</v>
          </cell>
          <cell r="F50">
            <v>472.66566568000002</v>
          </cell>
          <cell r="G50">
            <v>407.11892899999998</v>
          </cell>
          <cell r="H50">
            <v>-6.5807373199999999</v>
          </cell>
          <cell r="I50">
            <v>10.75517891</v>
          </cell>
          <cell r="J50">
            <v>42.900869619999995</v>
          </cell>
          <cell r="K50">
            <v>418.09712514999995</v>
          </cell>
          <cell r="L50">
            <v>75.635263749999993</v>
          </cell>
          <cell r="M50">
            <v>342.46186139999998</v>
          </cell>
          <cell r="N50">
            <v>0</v>
          </cell>
          <cell r="O50">
            <v>342.46186139999998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0.91249199999999997</v>
          </cell>
          <cell r="Y50">
            <v>0</v>
          </cell>
          <cell r="Z50">
            <v>0.91249199999999997</v>
          </cell>
          <cell r="AA50">
            <v>6.3496194699999995</v>
          </cell>
        </row>
        <row r="51">
          <cell r="C51" t="str">
            <v>FUTURO</v>
          </cell>
          <cell r="D51" t="str">
            <v>ALMACENES ÉXITO SA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T51">
            <v>0</v>
          </cell>
          <cell r="U51">
            <v>0</v>
          </cell>
          <cell r="X51">
            <v>0</v>
          </cell>
          <cell r="Y51">
            <v>0</v>
          </cell>
          <cell r="Z51">
            <v>0</v>
          </cell>
          <cell r="AA51">
            <v>3863.89</v>
          </cell>
        </row>
        <row r="52">
          <cell r="C52" t="str">
            <v>FONCAFE</v>
          </cell>
          <cell r="D52" t="str">
            <v>FONDOS Y COOPERATIVAS CAFETERAS</v>
          </cell>
          <cell r="E52" t="str">
            <v>M/ZALES</v>
          </cell>
          <cell r="F52">
            <v>1238.3499999999999</v>
          </cell>
          <cell r="G52">
            <v>1125.17</v>
          </cell>
          <cell r="H52">
            <v>0</v>
          </cell>
          <cell r="I52">
            <v>14.53</v>
          </cell>
          <cell r="J52">
            <v>12.19</v>
          </cell>
          <cell r="K52">
            <v>1211.47</v>
          </cell>
          <cell r="L52">
            <v>494.95</v>
          </cell>
          <cell r="M52">
            <v>716.52</v>
          </cell>
          <cell r="N52">
            <v>0</v>
          </cell>
          <cell r="O52">
            <v>716.52</v>
          </cell>
          <cell r="P52">
            <v>0</v>
          </cell>
          <cell r="Q52">
            <v>0</v>
          </cell>
          <cell r="T52">
            <v>0</v>
          </cell>
          <cell r="U52">
            <v>0</v>
          </cell>
          <cell r="X52">
            <v>0.17</v>
          </cell>
          <cell r="Y52">
            <v>0</v>
          </cell>
          <cell r="Z52">
            <v>0.17</v>
          </cell>
          <cell r="AA52">
            <v>108.09</v>
          </cell>
        </row>
        <row r="53">
          <cell r="C53" t="str">
            <v>FOMOENCOCLAVOS</v>
          </cell>
          <cell r="D53" t="str">
            <v>COLOMBIANA DE CLAVOS</v>
          </cell>
          <cell r="E53" t="str">
            <v>BOGOTA</v>
          </cell>
          <cell r="F53">
            <v>3396.54</v>
          </cell>
          <cell r="G53">
            <v>3099.18</v>
          </cell>
          <cell r="H53">
            <v>0</v>
          </cell>
          <cell r="I53">
            <v>48</v>
          </cell>
          <cell r="J53">
            <v>1351.72</v>
          </cell>
          <cell r="K53">
            <v>1996.83</v>
          </cell>
          <cell r="L53">
            <v>415.1</v>
          </cell>
          <cell r="M53">
            <v>0</v>
          </cell>
          <cell r="N53">
            <v>1581.73</v>
          </cell>
          <cell r="O53">
            <v>1581.73</v>
          </cell>
          <cell r="P53">
            <v>0</v>
          </cell>
          <cell r="Q53">
            <v>0</v>
          </cell>
          <cell r="T53">
            <v>0</v>
          </cell>
          <cell r="U53">
            <v>0</v>
          </cell>
          <cell r="X53">
            <v>0</v>
          </cell>
          <cell r="Y53">
            <v>0</v>
          </cell>
          <cell r="Z53">
            <v>0</v>
          </cell>
          <cell r="AA53">
            <v>73.81</v>
          </cell>
        </row>
        <row r="54">
          <cell r="C54" t="str">
            <v>FOMUGA</v>
          </cell>
          <cell r="D54" t="str">
            <v>FONDO GANADERO DEL TOLIMA SA</v>
          </cell>
          <cell r="E54" t="str">
            <v>IBAGUE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</sheetData>
      <sheetData sheetId="4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213330.05</v>
          </cell>
          <cell r="G9">
            <v>188275.27</v>
          </cell>
          <cell r="H9">
            <v>5159.46</v>
          </cell>
          <cell r="I9">
            <v>632.08000000000004</v>
          </cell>
          <cell r="J9">
            <v>218.6</v>
          </cell>
          <cell r="K9">
            <v>212382.09000000003</v>
          </cell>
          <cell r="L9">
            <v>101352.69</v>
          </cell>
          <cell r="M9">
            <v>108679.7</v>
          </cell>
          <cell r="N9">
            <v>0</v>
          </cell>
          <cell r="O9">
            <v>108679.7</v>
          </cell>
          <cell r="P9">
            <v>0</v>
          </cell>
          <cell r="Q9">
            <v>0</v>
          </cell>
          <cell r="S9">
            <v>2349.6999999999998</v>
          </cell>
          <cell r="T9">
            <v>0</v>
          </cell>
          <cell r="U9">
            <v>0</v>
          </cell>
          <cell r="X9">
            <v>8.09</v>
          </cell>
          <cell r="Y9">
            <v>8.09</v>
          </cell>
          <cell r="Z9">
            <v>0</v>
          </cell>
          <cell r="AA9">
            <v>5159.46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85486.02</v>
          </cell>
          <cell r="G10">
            <v>79243.850000000006</v>
          </cell>
          <cell r="H10">
            <v>1374.85</v>
          </cell>
          <cell r="I10">
            <v>3582.28</v>
          </cell>
          <cell r="J10">
            <v>1142.73</v>
          </cell>
          <cell r="K10">
            <v>80760.75</v>
          </cell>
          <cell r="L10">
            <v>5866.31</v>
          </cell>
          <cell r="M10">
            <v>74894.44</v>
          </cell>
          <cell r="N10">
            <v>0</v>
          </cell>
          <cell r="O10">
            <v>74894.44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1374.85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85070.11</v>
          </cell>
          <cell r="G11">
            <v>80028.94</v>
          </cell>
          <cell r="H11">
            <v>1835.66</v>
          </cell>
          <cell r="I11">
            <v>3595.75</v>
          </cell>
          <cell r="J11">
            <v>3998.68</v>
          </cell>
          <cell r="K11">
            <v>77475.520000000004</v>
          </cell>
          <cell r="L11">
            <v>51363.57</v>
          </cell>
          <cell r="M11">
            <v>18208.8</v>
          </cell>
          <cell r="N11">
            <v>6072.44</v>
          </cell>
          <cell r="O11">
            <v>24281.239999999998</v>
          </cell>
          <cell r="P11">
            <v>1830.71</v>
          </cell>
          <cell r="Q11">
            <v>0</v>
          </cell>
          <cell r="T11">
            <v>0</v>
          </cell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1835.66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81501.69</v>
          </cell>
          <cell r="G12">
            <v>68526.55</v>
          </cell>
          <cell r="H12">
            <v>900.81</v>
          </cell>
          <cell r="I12">
            <v>1111.71</v>
          </cell>
          <cell r="J12">
            <v>28131</v>
          </cell>
          <cell r="K12">
            <v>52128.81</v>
          </cell>
          <cell r="L12">
            <v>11386.02</v>
          </cell>
          <cell r="M12">
            <v>40742.79</v>
          </cell>
          <cell r="N12">
            <v>0</v>
          </cell>
          <cell r="O12">
            <v>40742.79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0.79</v>
          </cell>
          <cell r="Y12">
            <v>0.79</v>
          </cell>
          <cell r="Z12">
            <v>0</v>
          </cell>
          <cell r="AA12">
            <v>900.81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48140.03</v>
          </cell>
          <cell r="G13">
            <v>41811.71</v>
          </cell>
          <cell r="H13">
            <v>593.07000000000005</v>
          </cell>
          <cell r="I13">
            <v>817.71</v>
          </cell>
          <cell r="J13">
            <v>19780.11</v>
          </cell>
          <cell r="K13">
            <v>27541.56</v>
          </cell>
          <cell r="L13">
            <v>725.97</v>
          </cell>
          <cell r="M13">
            <v>26815.59</v>
          </cell>
          <cell r="N13">
            <v>0</v>
          </cell>
          <cell r="O13">
            <v>26815.59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593.07000000000005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42872.32</v>
          </cell>
          <cell r="G14">
            <v>39929.839999999997</v>
          </cell>
          <cell r="H14">
            <v>561.89</v>
          </cell>
          <cell r="I14">
            <v>100.38</v>
          </cell>
          <cell r="J14">
            <v>17773.59</v>
          </cell>
          <cell r="K14">
            <v>24981.85</v>
          </cell>
          <cell r="L14">
            <v>4473.4399999999996</v>
          </cell>
          <cell r="M14">
            <v>11305.35</v>
          </cell>
          <cell r="N14">
            <v>9144.4</v>
          </cell>
          <cell r="O14">
            <v>20449.75</v>
          </cell>
          <cell r="P14">
            <v>0</v>
          </cell>
          <cell r="Q14">
            <v>58.66</v>
          </cell>
          <cell r="T14">
            <v>0</v>
          </cell>
          <cell r="U14">
            <v>0</v>
          </cell>
          <cell r="X14">
            <v>16.3</v>
          </cell>
          <cell r="Y14">
            <v>0</v>
          </cell>
          <cell r="Z14">
            <v>16.3</v>
          </cell>
          <cell r="AA14">
            <v>567.9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41963.35</v>
          </cell>
          <cell r="G15">
            <v>37624.019999999997</v>
          </cell>
          <cell r="H15">
            <v>909.85</v>
          </cell>
          <cell r="I15">
            <v>273.02999999999997</v>
          </cell>
          <cell r="J15">
            <v>19623.55</v>
          </cell>
          <cell r="K15">
            <v>22066.579999999998</v>
          </cell>
          <cell r="L15">
            <v>15294.13</v>
          </cell>
          <cell r="M15">
            <v>5772.45</v>
          </cell>
          <cell r="N15">
            <v>0</v>
          </cell>
          <cell r="O15">
            <v>5772.45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909.85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41744.269999999997</v>
          </cell>
          <cell r="G16">
            <v>36426.68</v>
          </cell>
          <cell r="H16">
            <v>576.78</v>
          </cell>
          <cell r="I16">
            <v>0.1</v>
          </cell>
          <cell r="J16">
            <v>7113.32</v>
          </cell>
          <cell r="K16">
            <v>34630.839999999997</v>
          </cell>
          <cell r="L16">
            <v>833.71</v>
          </cell>
          <cell r="M16">
            <v>33349.279999999999</v>
          </cell>
          <cell r="N16">
            <v>0</v>
          </cell>
          <cell r="O16">
            <v>33349.279999999999</v>
          </cell>
          <cell r="P16">
            <v>0</v>
          </cell>
          <cell r="Q16">
            <v>447.84</v>
          </cell>
          <cell r="R16">
            <v>0.01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345.64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38370.269999999997</v>
          </cell>
          <cell r="G17">
            <v>35968.97</v>
          </cell>
          <cell r="H17">
            <v>317.32</v>
          </cell>
          <cell r="I17">
            <v>26.82</v>
          </cell>
          <cell r="J17">
            <v>4321.3</v>
          </cell>
          <cell r="K17">
            <v>34022.04</v>
          </cell>
          <cell r="L17">
            <v>4594.01</v>
          </cell>
          <cell r="M17">
            <v>23400.92</v>
          </cell>
          <cell r="N17">
            <v>6027.11</v>
          </cell>
          <cell r="O17">
            <v>29428.03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317.32</v>
          </cell>
        </row>
        <row r="18">
          <cell r="C18" t="str">
            <v>FIMSE</v>
          </cell>
          <cell r="D18" t="str">
            <v>OCCIDENTAL DE COLOMBIA</v>
          </cell>
          <cell r="E18" t="str">
            <v>BOGOTA</v>
          </cell>
          <cell r="F18">
            <v>38046.620000000003</v>
          </cell>
          <cell r="G18">
            <v>31427.54</v>
          </cell>
          <cell r="H18">
            <v>454.44</v>
          </cell>
          <cell r="I18">
            <v>54.13</v>
          </cell>
          <cell r="J18">
            <v>4629.3500000000004</v>
          </cell>
          <cell r="K18">
            <v>33363.14</v>
          </cell>
          <cell r="L18">
            <v>3668.82</v>
          </cell>
          <cell r="M18">
            <v>29694.32</v>
          </cell>
          <cell r="N18">
            <v>0</v>
          </cell>
          <cell r="O18">
            <v>29694.32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454.44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37276.269999999997</v>
          </cell>
          <cell r="G19">
            <v>32954.04</v>
          </cell>
          <cell r="H19">
            <v>802.79</v>
          </cell>
          <cell r="I19">
            <v>1723.88</v>
          </cell>
          <cell r="J19">
            <v>13077.37</v>
          </cell>
          <cell r="K19">
            <v>22470.04</v>
          </cell>
          <cell r="L19">
            <v>0</v>
          </cell>
          <cell r="M19">
            <v>3674.38</v>
          </cell>
          <cell r="N19">
            <v>18290.02</v>
          </cell>
          <cell r="O19">
            <v>21964.400000000001</v>
          </cell>
          <cell r="P19">
            <v>0</v>
          </cell>
          <cell r="Q19">
            <v>505.64</v>
          </cell>
          <cell r="T19">
            <v>0</v>
          </cell>
          <cell r="U19">
            <v>0</v>
          </cell>
          <cell r="X19">
            <v>3.68</v>
          </cell>
          <cell r="Y19">
            <v>3.68</v>
          </cell>
          <cell r="Z19">
            <v>0</v>
          </cell>
          <cell r="AA19">
            <v>281.79000000000002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33683.58</v>
          </cell>
          <cell r="G20">
            <v>28519.759999999998</v>
          </cell>
          <cell r="H20">
            <v>1041.26</v>
          </cell>
          <cell r="I20">
            <v>0.12</v>
          </cell>
          <cell r="J20">
            <v>12228.56</v>
          </cell>
          <cell r="K20">
            <v>21441.949999999997</v>
          </cell>
          <cell r="L20">
            <v>11240.71</v>
          </cell>
          <cell r="M20">
            <v>10201.24</v>
          </cell>
          <cell r="N20">
            <v>0</v>
          </cell>
          <cell r="O20">
            <v>10201.24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1041.26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32317.1</v>
          </cell>
          <cell r="G21">
            <v>29118.73</v>
          </cell>
          <cell r="H21">
            <v>503</v>
          </cell>
          <cell r="I21">
            <v>113.8</v>
          </cell>
          <cell r="J21">
            <v>3627.11</v>
          </cell>
          <cell r="K21">
            <v>28511.129999999997</v>
          </cell>
          <cell r="L21">
            <v>1339.76</v>
          </cell>
          <cell r="M21">
            <v>5574.75</v>
          </cell>
          <cell r="N21">
            <v>21596.62</v>
          </cell>
          <cell r="O21">
            <v>27171.37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63.76</v>
          </cell>
          <cell r="Y21">
            <v>0</v>
          </cell>
          <cell r="Z21">
            <v>63.76</v>
          </cell>
          <cell r="AA21">
            <v>294.81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31589.85</v>
          </cell>
          <cell r="G22">
            <v>27736</v>
          </cell>
          <cell r="H22">
            <v>414.83</v>
          </cell>
          <cell r="I22">
            <v>5029.59</v>
          </cell>
          <cell r="J22">
            <v>2062.7600000000002</v>
          </cell>
          <cell r="K22">
            <v>24497.5</v>
          </cell>
          <cell r="L22">
            <v>3414</v>
          </cell>
          <cell r="M22">
            <v>21083.5</v>
          </cell>
          <cell r="N22">
            <v>0</v>
          </cell>
          <cell r="O22">
            <v>21083.5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414.83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28191.95</v>
          </cell>
          <cell r="G23">
            <v>23390.61</v>
          </cell>
          <cell r="H23">
            <v>337.81</v>
          </cell>
          <cell r="I23">
            <v>24.85</v>
          </cell>
          <cell r="J23">
            <v>3255.06</v>
          </cell>
          <cell r="K23">
            <v>24911.739999999998</v>
          </cell>
          <cell r="L23">
            <v>1615.46</v>
          </cell>
          <cell r="M23">
            <v>23296.28</v>
          </cell>
          <cell r="N23">
            <v>0</v>
          </cell>
          <cell r="O23">
            <v>23296.28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337.81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27382.7</v>
          </cell>
          <cell r="G24">
            <v>22759.85</v>
          </cell>
          <cell r="H24">
            <v>882.48</v>
          </cell>
          <cell r="I24">
            <v>1.7</v>
          </cell>
          <cell r="J24">
            <v>6.18</v>
          </cell>
          <cell r="K24">
            <v>27374.81</v>
          </cell>
          <cell r="L24">
            <v>5748.22</v>
          </cell>
          <cell r="M24">
            <v>21626.59</v>
          </cell>
          <cell r="N24">
            <v>0</v>
          </cell>
          <cell r="O24">
            <v>21626.59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444.85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25902.94</v>
          </cell>
          <cell r="G25">
            <v>21993.1</v>
          </cell>
          <cell r="H25">
            <v>486.27</v>
          </cell>
          <cell r="I25">
            <v>13.96</v>
          </cell>
          <cell r="J25">
            <v>562.71</v>
          </cell>
          <cell r="K25">
            <v>25326.27</v>
          </cell>
          <cell r="L25">
            <v>7700.79</v>
          </cell>
          <cell r="M25">
            <v>17625.48</v>
          </cell>
          <cell r="N25">
            <v>0</v>
          </cell>
          <cell r="O25">
            <v>17625.48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486.27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21781.75</v>
          </cell>
          <cell r="G26">
            <v>20572.61</v>
          </cell>
          <cell r="H26">
            <v>165.63</v>
          </cell>
          <cell r="I26">
            <v>209.59</v>
          </cell>
          <cell r="J26">
            <v>4714.33</v>
          </cell>
          <cell r="K26">
            <v>16857.73</v>
          </cell>
          <cell r="L26">
            <v>1066.3599999999999</v>
          </cell>
          <cell r="M26">
            <v>15791.37</v>
          </cell>
          <cell r="N26">
            <v>0</v>
          </cell>
          <cell r="O26">
            <v>15791.37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165.63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20124.09</v>
          </cell>
          <cell r="G27">
            <v>18123.86</v>
          </cell>
          <cell r="H27">
            <v>194.5</v>
          </cell>
          <cell r="I27">
            <v>43.33</v>
          </cell>
          <cell r="J27">
            <v>3263.46</v>
          </cell>
          <cell r="K27">
            <v>16817.3</v>
          </cell>
          <cell r="L27">
            <v>3597.87</v>
          </cell>
          <cell r="M27">
            <v>2767.59</v>
          </cell>
          <cell r="N27">
            <v>10443.049999999999</v>
          </cell>
          <cell r="O27">
            <v>13210.64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185.84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18244.310000000001</v>
          </cell>
          <cell r="G28">
            <v>16513.32</v>
          </cell>
          <cell r="H28">
            <v>394.77</v>
          </cell>
          <cell r="I28">
            <v>51</v>
          </cell>
          <cell r="J28">
            <v>2535.19</v>
          </cell>
          <cell r="K28">
            <v>15646.769999999999</v>
          </cell>
          <cell r="L28">
            <v>7136.69</v>
          </cell>
          <cell r="M28">
            <v>4259.83</v>
          </cell>
          <cell r="N28">
            <v>4152.74</v>
          </cell>
          <cell r="O28">
            <v>8412.57</v>
          </cell>
          <cell r="P28">
            <v>0</v>
          </cell>
          <cell r="Q28">
            <v>97.51</v>
          </cell>
          <cell r="T28">
            <v>0</v>
          </cell>
          <cell r="U28">
            <v>0</v>
          </cell>
          <cell r="X28">
            <v>11.33</v>
          </cell>
          <cell r="Y28">
            <v>9.27</v>
          </cell>
          <cell r="Z28">
            <v>2.06</v>
          </cell>
          <cell r="AA28">
            <v>189.16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18225.72</v>
          </cell>
          <cell r="G29">
            <v>15314.64</v>
          </cell>
          <cell r="H29">
            <v>551</v>
          </cell>
          <cell r="I29">
            <v>217.74</v>
          </cell>
          <cell r="J29">
            <v>4.17</v>
          </cell>
          <cell r="K29">
            <v>18003.809999999998</v>
          </cell>
          <cell r="L29">
            <v>2952.34</v>
          </cell>
          <cell r="M29">
            <v>15051.47</v>
          </cell>
          <cell r="N29">
            <v>0</v>
          </cell>
          <cell r="O29">
            <v>15051.47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296.08999999999997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17083.64</v>
          </cell>
          <cell r="G30">
            <v>14169.28</v>
          </cell>
          <cell r="H30">
            <v>653.02</v>
          </cell>
          <cell r="I30">
            <v>27.17</v>
          </cell>
          <cell r="J30">
            <v>3633.05</v>
          </cell>
          <cell r="K30">
            <v>13422.09</v>
          </cell>
          <cell r="L30">
            <v>2806.6</v>
          </cell>
          <cell r="M30">
            <v>10615.49</v>
          </cell>
          <cell r="N30">
            <v>0</v>
          </cell>
          <cell r="O30">
            <v>10615.49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V30">
            <v>0</v>
          </cell>
          <cell r="X30">
            <v>1.33</v>
          </cell>
          <cell r="Y30">
            <v>1.33</v>
          </cell>
          <cell r="Z30">
            <v>0</v>
          </cell>
          <cell r="AA30">
            <v>240.85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16473.25</v>
          </cell>
          <cell r="G31">
            <v>14346.63</v>
          </cell>
          <cell r="H31">
            <v>197.48</v>
          </cell>
          <cell r="I31">
            <v>553.85</v>
          </cell>
          <cell r="J31">
            <v>5173.79</v>
          </cell>
          <cell r="K31">
            <v>10743.210000000001</v>
          </cell>
          <cell r="L31">
            <v>3137.21</v>
          </cell>
          <cell r="M31">
            <v>6553.52</v>
          </cell>
          <cell r="N31">
            <v>1023.6</v>
          </cell>
          <cell r="O31">
            <v>7577.1200000000008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2.31</v>
          </cell>
          <cell r="Y31">
            <v>0</v>
          </cell>
          <cell r="Z31">
            <v>2.31</v>
          </cell>
          <cell r="AA31">
            <v>187.2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13653.95</v>
          </cell>
          <cell r="G32">
            <v>11872.41</v>
          </cell>
          <cell r="H32">
            <v>294.61</v>
          </cell>
          <cell r="I32">
            <v>116.83</v>
          </cell>
          <cell r="J32">
            <v>4526.09</v>
          </cell>
          <cell r="K32">
            <v>8940.9700000000012</v>
          </cell>
          <cell r="L32">
            <v>4115.91</v>
          </cell>
          <cell r="M32">
            <v>4825.0600000000004</v>
          </cell>
          <cell r="N32">
            <v>0</v>
          </cell>
          <cell r="O32">
            <v>4825.0600000000004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261.26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12336.99</v>
          </cell>
          <cell r="G33">
            <v>10961.88</v>
          </cell>
          <cell r="H33">
            <v>0</v>
          </cell>
          <cell r="I33">
            <v>1059.71</v>
          </cell>
          <cell r="J33">
            <v>3290.08</v>
          </cell>
          <cell r="K33">
            <v>7971.66</v>
          </cell>
          <cell r="L33">
            <v>1100.55</v>
          </cell>
          <cell r="M33">
            <v>1499.23</v>
          </cell>
          <cell r="N33">
            <v>0</v>
          </cell>
          <cell r="O33">
            <v>1499.23</v>
          </cell>
          <cell r="P33">
            <v>0</v>
          </cell>
          <cell r="Q33">
            <v>0</v>
          </cell>
          <cell r="T33">
            <v>5371.88</v>
          </cell>
          <cell r="U33">
            <v>0</v>
          </cell>
          <cell r="X33">
            <v>7.07</v>
          </cell>
          <cell r="Y33">
            <v>0</v>
          </cell>
          <cell r="Z33">
            <v>7.07</v>
          </cell>
          <cell r="AA33">
            <v>83.24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10483.030000000001</v>
          </cell>
          <cell r="G34">
            <v>9281.66</v>
          </cell>
          <cell r="H34">
            <v>160.99</v>
          </cell>
          <cell r="I34">
            <v>4.43</v>
          </cell>
          <cell r="J34">
            <v>1136.48</v>
          </cell>
          <cell r="K34">
            <v>9342.1299999999992</v>
          </cell>
          <cell r="L34">
            <v>5205.7299999999996</v>
          </cell>
          <cell r="M34">
            <v>4136.3999999999996</v>
          </cell>
          <cell r="N34">
            <v>0</v>
          </cell>
          <cell r="O34">
            <v>4136.3999999999996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160.99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9897.7000000000007</v>
          </cell>
          <cell r="G35">
            <v>8396.65</v>
          </cell>
          <cell r="H35">
            <v>116.4</v>
          </cell>
          <cell r="I35">
            <v>83.23</v>
          </cell>
          <cell r="J35">
            <v>3867.35</v>
          </cell>
          <cell r="K35">
            <v>5947.12</v>
          </cell>
          <cell r="L35">
            <v>860.82</v>
          </cell>
          <cell r="M35">
            <v>5086.3</v>
          </cell>
          <cell r="N35">
            <v>0</v>
          </cell>
          <cell r="O35">
            <v>5086.3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116.4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9448.31</v>
          </cell>
          <cell r="G36">
            <v>8333.82</v>
          </cell>
          <cell r="H36">
            <v>101.48</v>
          </cell>
          <cell r="I36">
            <v>568.26</v>
          </cell>
          <cell r="J36">
            <v>1804.39</v>
          </cell>
          <cell r="K36">
            <v>7075.5199999999995</v>
          </cell>
          <cell r="L36">
            <v>22.86</v>
          </cell>
          <cell r="M36">
            <v>5513.42</v>
          </cell>
          <cell r="N36">
            <v>1539.24</v>
          </cell>
          <cell r="O36">
            <v>7052.66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101.48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7639.94</v>
          </cell>
          <cell r="G37">
            <v>7040.81</v>
          </cell>
          <cell r="H37">
            <v>216.04</v>
          </cell>
          <cell r="I37">
            <v>7.85</v>
          </cell>
          <cell r="J37">
            <v>114.51</v>
          </cell>
          <cell r="K37">
            <v>7517.07</v>
          </cell>
          <cell r="L37">
            <v>4470.7299999999996</v>
          </cell>
          <cell r="M37">
            <v>3046.34</v>
          </cell>
          <cell r="N37">
            <v>0</v>
          </cell>
          <cell r="O37">
            <v>3046.34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216.04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7579.36</v>
          </cell>
          <cell r="G38">
            <v>7246.3</v>
          </cell>
          <cell r="H38">
            <v>78.37</v>
          </cell>
          <cell r="I38">
            <v>11.19</v>
          </cell>
          <cell r="J38">
            <v>1680.94</v>
          </cell>
          <cell r="K38">
            <v>5887.04</v>
          </cell>
          <cell r="L38">
            <v>1904.4</v>
          </cell>
          <cell r="M38">
            <v>0</v>
          </cell>
          <cell r="N38">
            <v>3968.72</v>
          </cell>
          <cell r="O38">
            <v>3968.72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75.91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7109.25</v>
          </cell>
          <cell r="G39">
            <v>6264.43</v>
          </cell>
          <cell r="H39">
            <v>54.4</v>
          </cell>
          <cell r="I39">
            <v>256.12</v>
          </cell>
          <cell r="J39">
            <v>999.01</v>
          </cell>
          <cell r="K39">
            <v>5854.1100000000006</v>
          </cell>
          <cell r="L39">
            <v>2196.7800000000002</v>
          </cell>
          <cell r="M39">
            <v>3657.33</v>
          </cell>
          <cell r="N39">
            <v>0</v>
          </cell>
          <cell r="O39">
            <v>3657.33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54.4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6788.19</v>
          </cell>
          <cell r="G40">
            <v>6146.85</v>
          </cell>
          <cell r="H40">
            <v>132.19</v>
          </cell>
          <cell r="I40">
            <v>2.99</v>
          </cell>
          <cell r="J40">
            <v>2170.61</v>
          </cell>
          <cell r="K40">
            <v>4612.9100000000008</v>
          </cell>
          <cell r="L40">
            <v>1157.5</v>
          </cell>
          <cell r="M40">
            <v>3365.85</v>
          </cell>
          <cell r="N40">
            <v>0</v>
          </cell>
          <cell r="O40">
            <v>3365.85</v>
          </cell>
          <cell r="P40">
            <v>0</v>
          </cell>
          <cell r="Q40">
            <v>89.56</v>
          </cell>
          <cell r="T40">
            <v>0</v>
          </cell>
          <cell r="U40">
            <v>0</v>
          </cell>
          <cell r="X40">
            <v>1.68</v>
          </cell>
          <cell r="Y40">
            <v>0.22</v>
          </cell>
          <cell r="Z40">
            <v>1.46</v>
          </cell>
          <cell r="AA40">
            <v>42.63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6716.83</v>
          </cell>
          <cell r="G41">
            <v>6218.48</v>
          </cell>
          <cell r="H41">
            <v>58.33</v>
          </cell>
          <cell r="I41">
            <v>44.17</v>
          </cell>
          <cell r="J41">
            <v>1018.34</v>
          </cell>
          <cell r="K41">
            <v>5641.3600000000006</v>
          </cell>
          <cell r="L41">
            <v>818.06</v>
          </cell>
          <cell r="M41">
            <v>2553.8000000000002</v>
          </cell>
          <cell r="N41">
            <v>2269.5</v>
          </cell>
          <cell r="O41">
            <v>4823.3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12.96</v>
          </cell>
          <cell r="Y41">
            <v>6.77</v>
          </cell>
          <cell r="Z41">
            <v>6.19</v>
          </cell>
          <cell r="AA41">
            <v>58.33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6447.54</v>
          </cell>
          <cell r="G42">
            <v>5804.15</v>
          </cell>
          <cell r="H42">
            <v>52.27</v>
          </cell>
          <cell r="I42">
            <v>99.97</v>
          </cell>
          <cell r="J42">
            <v>2056.63</v>
          </cell>
          <cell r="K42">
            <v>4304.46</v>
          </cell>
          <cell r="L42">
            <v>1309.33</v>
          </cell>
          <cell r="M42">
            <v>2988.27</v>
          </cell>
          <cell r="N42">
            <v>0</v>
          </cell>
          <cell r="O42">
            <v>2988.27</v>
          </cell>
          <cell r="P42">
            <v>0</v>
          </cell>
          <cell r="Q42">
            <v>0</v>
          </cell>
          <cell r="T42">
            <v>0</v>
          </cell>
          <cell r="U42">
            <v>6.86</v>
          </cell>
          <cell r="X42">
            <v>0</v>
          </cell>
          <cell r="Y42">
            <v>0</v>
          </cell>
          <cell r="Z42">
            <v>0</v>
          </cell>
          <cell r="AA42">
            <v>52.27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5530.4</v>
          </cell>
          <cell r="G43">
            <v>4989.47</v>
          </cell>
          <cell r="H43">
            <v>51.68</v>
          </cell>
          <cell r="I43">
            <v>69.59</v>
          </cell>
          <cell r="J43">
            <v>762.45</v>
          </cell>
          <cell r="K43">
            <v>4698.16</v>
          </cell>
          <cell r="L43">
            <v>628.91</v>
          </cell>
          <cell r="M43">
            <v>3061.7</v>
          </cell>
          <cell r="N43">
            <v>1007.55</v>
          </cell>
          <cell r="O43">
            <v>4069.25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51.68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5338.12</v>
          </cell>
          <cell r="G44">
            <v>5096.2299999999996</v>
          </cell>
          <cell r="H44">
            <v>48.49</v>
          </cell>
          <cell r="I44">
            <v>24.72</v>
          </cell>
          <cell r="J44">
            <v>2387.56</v>
          </cell>
          <cell r="K44">
            <v>2917.46</v>
          </cell>
          <cell r="L44">
            <v>1900.02</v>
          </cell>
          <cell r="M44">
            <v>1017.44</v>
          </cell>
          <cell r="N44">
            <v>0</v>
          </cell>
          <cell r="O44">
            <v>1017.44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8.2799999999999994</v>
          </cell>
          <cell r="Y44">
            <v>8.2799999999999994</v>
          </cell>
          <cell r="Z44">
            <v>0</v>
          </cell>
          <cell r="AA44">
            <v>48.49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3822.6</v>
          </cell>
          <cell r="G45">
            <v>3463.64</v>
          </cell>
          <cell r="H45">
            <v>0</v>
          </cell>
          <cell r="I45">
            <v>29.39</v>
          </cell>
          <cell r="J45">
            <v>688.63</v>
          </cell>
          <cell r="K45">
            <v>3104.0299999999997</v>
          </cell>
          <cell r="L45">
            <v>183.76</v>
          </cell>
          <cell r="M45">
            <v>2920.27</v>
          </cell>
          <cell r="N45">
            <v>0</v>
          </cell>
          <cell r="O45">
            <v>2920.27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0.35</v>
          </cell>
          <cell r="Y45">
            <v>0.35</v>
          </cell>
          <cell r="Z45">
            <v>0</v>
          </cell>
          <cell r="AA45">
            <v>16.22</v>
          </cell>
        </row>
      </sheetData>
      <sheetData sheetId="5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214590.84</v>
          </cell>
          <cell r="G9">
            <v>187740.92</v>
          </cell>
          <cell r="H9">
            <v>6897.97</v>
          </cell>
          <cell r="I9">
            <v>7657.1</v>
          </cell>
          <cell r="J9">
            <v>854.54</v>
          </cell>
          <cell r="K9">
            <v>206071.35</v>
          </cell>
          <cell r="L9">
            <v>94318.51</v>
          </cell>
          <cell r="M9">
            <v>109296.99</v>
          </cell>
          <cell r="N9">
            <v>0</v>
          </cell>
          <cell r="O9">
            <v>109296.99</v>
          </cell>
          <cell r="P9">
            <v>0</v>
          </cell>
          <cell r="Q9">
            <v>0</v>
          </cell>
          <cell r="S9">
            <v>2455.85</v>
          </cell>
          <cell r="T9">
            <v>0</v>
          </cell>
          <cell r="U9">
            <v>0</v>
          </cell>
          <cell r="X9">
            <v>7.84</v>
          </cell>
          <cell r="Y9">
            <v>7.84</v>
          </cell>
          <cell r="Z9">
            <v>0</v>
          </cell>
          <cell r="AA9">
            <v>6897.97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86982.23</v>
          </cell>
          <cell r="G10">
            <v>80276.69</v>
          </cell>
          <cell r="H10">
            <v>3133.15</v>
          </cell>
          <cell r="I10">
            <v>4515.26</v>
          </cell>
          <cell r="J10">
            <v>3076.71</v>
          </cell>
          <cell r="K10">
            <v>79390.13</v>
          </cell>
          <cell r="L10">
            <v>53065.15</v>
          </cell>
          <cell r="M10">
            <v>18034.22</v>
          </cell>
          <cell r="N10">
            <v>6075.23</v>
          </cell>
          <cell r="O10">
            <v>24109.45</v>
          </cell>
          <cell r="P10">
            <v>2215.5300000000002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3133.15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85641.58</v>
          </cell>
          <cell r="G11">
            <v>78810.67</v>
          </cell>
          <cell r="H11">
            <v>1954</v>
          </cell>
          <cell r="I11">
            <v>5144.2</v>
          </cell>
          <cell r="J11">
            <v>1134.67</v>
          </cell>
          <cell r="K11">
            <v>79362.460000000006</v>
          </cell>
          <cell r="L11">
            <v>5673.39</v>
          </cell>
          <cell r="M11">
            <v>73689.070000000007</v>
          </cell>
          <cell r="N11">
            <v>0</v>
          </cell>
          <cell r="O11">
            <v>73689.070000000007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1954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81980.350000000006</v>
          </cell>
          <cell r="G12">
            <v>68502.02</v>
          </cell>
          <cell r="H12">
            <v>1799.09</v>
          </cell>
          <cell r="I12">
            <v>682.98</v>
          </cell>
          <cell r="J12">
            <v>27655.91</v>
          </cell>
          <cell r="K12">
            <v>53511.360000000001</v>
          </cell>
          <cell r="L12">
            <v>11037.09</v>
          </cell>
          <cell r="M12">
            <v>42474.27</v>
          </cell>
          <cell r="N12">
            <v>0</v>
          </cell>
          <cell r="O12">
            <v>42474.27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0.72</v>
          </cell>
          <cell r="Y12">
            <v>0.72</v>
          </cell>
          <cell r="Z12">
            <v>0</v>
          </cell>
          <cell r="AA12">
            <v>1799.09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48517.98</v>
          </cell>
          <cell r="G13">
            <v>41796.92</v>
          </cell>
          <cell r="H13">
            <v>978.72</v>
          </cell>
          <cell r="I13">
            <v>3669.1</v>
          </cell>
          <cell r="J13">
            <v>20636</v>
          </cell>
          <cell r="K13">
            <v>24212.22</v>
          </cell>
          <cell r="L13">
            <v>739.66</v>
          </cell>
          <cell r="M13">
            <v>23472.560000000001</v>
          </cell>
          <cell r="N13">
            <v>0</v>
          </cell>
          <cell r="O13">
            <v>23472.560000000001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978.72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43565.75</v>
          </cell>
          <cell r="G14">
            <v>39864.61</v>
          </cell>
          <cell r="H14">
            <v>1314.29</v>
          </cell>
          <cell r="I14">
            <v>186.65</v>
          </cell>
          <cell r="J14">
            <v>18328.349999999999</v>
          </cell>
          <cell r="K14">
            <v>25034.58</v>
          </cell>
          <cell r="L14">
            <v>4537.34</v>
          </cell>
          <cell r="M14">
            <v>11319.2</v>
          </cell>
          <cell r="N14">
            <v>9119.3799999999992</v>
          </cell>
          <cell r="O14">
            <v>20438.580000000002</v>
          </cell>
          <cell r="P14">
            <v>0</v>
          </cell>
          <cell r="Q14">
            <v>58.66</v>
          </cell>
          <cell r="T14">
            <v>0</v>
          </cell>
          <cell r="U14">
            <v>0</v>
          </cell>
          <cell r="X14">
            <v>16.25</v>
          </cell>
          <cell r="Y14">
            <v>0</v>
          </cell>
          <cell r="Z14">
            <v>16.25</v>
          </cell>
          <cell r="AA14">
            <v>1320.57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43150.2</v>
          </cell>
          <cell r="G15">
            <v>37792.959999999999</v>
          </cell>
          <cell r="H15">
            <v>2081.71</v>
          </cell>
          <cell r="I15">
            <v>106.98</v>
          </cell>
          <cell r="J15">
            <v>19010.48</v>
          </cell>
          <cell r="K15">
            <v>24032.55</v>
          </cell>
          <cell r="L15">
            <v>17226.98</v>
          </cell>
          <cell r="M15">
            <v>5805.57</v>
          </cell>
          <cell r="N15">
            <v>0</v>
          </cell>
          <cell r="O15">
            <v>5805.57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2081.71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41716.19</v>
          </cell>
          <cell r="G16">
            <v>35942.79</v>
          </cell>
          <cell r="H16">
            <v>947.35</v>
          </cell>
          <cell r="I16">
            <v>125.76</v>
          </cell>
          <cell r="J16">
            <v>5902.39</v>
          </cell>
          <cell r="K16">
            <v>35684.019999999997</v>
          </cell>
          <cell r="L16">
            <v>1952.05</v>
          </cell>
          <cell r="M16">
            <v>33284.11</v>
          </cell>
          <cell r="N16">
            <v>0</v>
          </cell>
          <cell r="O16">
            <v>33284.11</v>
          </cell>
          <cell r="P16">
            <v>0</v>
          </cell>
          <cell r="Q16">
            <v>447.84</v>
          </cell>
          <cell r="R16">
            <v>0.02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712.17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38868.82</v>
          </cell>
          <cell r="G17">
            <v>36104.019999999997</v>
          </cell>
          <cell r="H17">
            <v>680.63</v>
          </cell>
          <cell r="I17">
            <v>24.75</v>
          </cell>
          <cell r="J17">
            <v>4349.5</v>
          </cell>
          <cell r="K17">
            <v>34494.46</v>
          </cell>
          <cell r="L17">
            <v>5102.59</v>
          </cell>
          <cell r="M17">
            <v>24346.32</v>
          </cell>
          <cell r="N17">
            <v>5045.55</v>
          </cell>
          <cell r="O17">
            <v>29391.87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680.63</v>
          </cell>
        </row>
        <row r="18">
          <cell r="C18" t="str">
            <v>FIMSE</v>
          </cell>
          <cell r="D18" t="str">
            <v>OCCIDENTAL DE COLOMBIA</v>
          </cell>
          <cell r="E18" t="str">
            <v>BOGOTA</v>
          </cell>
          <cell r="F18">
            <v>37577.86</v>
          </cell>
          <cell r="G18">
            <v>30758.57</v>
          </cell>
          <cell r="H18">
            <v>694.19</v>
          </cell>
          <cell r="I18">
            <v>819.18</v>
          </cell>
          <cell r="J18">
            <v>4379.72</v>
          </cell>
          <cell r="K18">
            <v>32378.959999999999</v>
          </cell>
          <cell r="L18">
            <v>2434.5100000000002</v>
          </cell>
          <cell r="M18">
            <v>29944.45</v>
          </cell>
          <cell r="N18">
            <v>0</v>
          </cell>
          <cell r="O18">
            <v>29944.45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694.19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37489.699999999997</v>
          </cell>
          <cell r="G19">
            <v>32895.24</v>
          </cell>
          <cell r="H19">
            <v>1057.74</v>
          </cell>
          <cell r="I19">
            <v>1541.33</v>
          </cell>
          <cell r="J19">
            <v>13160.8</v>
          </cell>
          <cell r="K19">
            <v>22732.25</v>
          </cell>
          <cell r="L19">
            <v>0</v>
          </cell>
          <cell r="M19">
            <v>1664.83</v>
          </cell>
          <cell r="N19">
            <v>20561.78</v>
          </cell>
          <cell r="O19">
            <v>22226.61</v>
          </cell>
          <cell r="P19">
            <v>0</v>
          </cell>
          <cell r="Q19">
            <v>505.64</v>
          </cell>
          <cell r="T19">
            <v>0</v>
          </cell>
          <cell r="U19">
            <v>0</v>
          </cell>
          <cell r="X19">
            <v>48.300000000000004</v>
          </cell>
          <cell r="Y19">
            <v>44.88</v>
          </cell>
          <cell r="Z19">
            <v>3.42</v>
          </cell>
          <cell r="AA19">
            <v>531.03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33948.71</v>
          </cell>
          <cell r="G20">
            <v>28435.33</v>
          </cell>
          <cell r="H20">
            <v>1341.6</v>
          </cell>
          <cell r="I20">
            <v>4.38</v>
          </cell>
          <cell r="J20">
            <v>12241.62</v>
          </cell>
          <cell r="K20">
            <v>21689.760000000002</v>
          </cell>
          <cell r="L20">
            <v>10964.77</v>
          </cell>
          <cell r="M20">
            <v>10724.99</v>
          </cell>
          <cell r="N20">
            <v>0</v>
          </cell>
          <cell r="O20">
            <v>10724.99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1341.6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33104.120000000003</v>
          </cell>
          <cell r="G21">
            <v>29667.73</v>
          </cell>
          <cell r="H21">
            <v>738.96</v>
          </cell>
          <cell r="I21">
            <v>129.69999999999999</v>
          </cell>
          <cell r="J21">
            <v>3906.52</v>
          </cell>
          <cell r="K21">
            <v>28989.200000000001</v>
          </cell>
          <cell r="L21">
            <v>1203.8800000000001</v>
          </cell>
          <cell r="M21">
            <v>5622.95</v>
          </cell>
          <cell r="N21">
            <v>22162.37</v>
          </cell>
          <cell r="O21">
            <v>27785.32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77.41</v>
          </cell>
          <cell r="Y21">
            <v>0</v>
          </cell>
          <cell r="Z21">
            <v>77.41</v>
          </cell>
          <cell r="AA21">
            <v>530.77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32051</v>
          </cell>
          <cell r="G22">
            <v>27897.41</v>
          </cell>
          <cell r="H22">
            <v>685.21</v>
          </cell>
          <cell r="I22">
            <v>5410.5</v>
          </cell>
          <cell r="J22">
            <v>1978.6</v>
          </cell>
          <cell r="K22">
            <v>24661.91</v>
          </cell>
          <cell r="L22">
            <v>3050.33</v>
          </cell>
          <cell r="M22">
            <v>21158.560000000001</v>
          </cell>
          <cell r="N22">
            <v>0</v>
          </cell>
          <cell r="O22">
            <v>21158.560000000001</v>
          </cell>
          <cell r="P22">
            <v>453.02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685.21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28481.87</v>
          </cell>
          <cell r="G23">
            <v>23507.13</v>
          </cell>
          <cell r="H23">
            <v>593.12</v>
          </cell>
          <cell r="I23">
            <v>37.49</v>
          </cell>
          <cell r="J23">
            <v>3383.58</v>
          </cell>
          <cell r="K23">
            <v>25060.5</v>
          </cell>
          <cell r="L23">
            <v>1214.97</v>
          </cell>
          <cell r="M23">
            <v>23845.53</v>
          </cell>
          <cell r="N23">
            <v>0</v>
          </cell>
          <cell r="O23">
            <v>23845.53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593.12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26777.17</v>
          </cell>
          <cell r="G24">
            <v>21956.9</v>
          </cell>
          <cell r="H24">
            <v>1007.07</v>
          </cell>
          <cell r="I24">
            <v>8.6</v>
          </cell>
          <cell r="J24">
            <v>3.32</v>
          </cell>
          <cell r="K24">
            <v>26764.720000000001</v>
          </cell>
          <cell r="L24">
            <v>4667.6400000000003</v>
          </cell>
          <cell r="M24">
            <v>22097.08</v>
          </cell>
          <cell r="N24">
            <v>0</v>
          </cell>
          <cell r="O24">
            <v>22097.08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0.54</v>
          </cell>
          <cell r="X24">
            <v>0</v>
          </cell>
          <cell r="Y24">
            <v>0</v>
          </cell>
          <cell r="Z24">
            <v>0</v>
          </cell>
          <cell r="AA24">
            <v>569.44000000000005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26511.62</v>
          </cell>
          <cell r="G25">
            <v>22202.58</v>
          </cell>
          <cell r="H25">
            <v>863.99</v>
          </cell>
          <cell r="I25">
            <v>15.24</v>
          </cell>
          <cell r="J25">
            <v>777.53</v>
          </cell>
          <cell r="K25">
            <v>25718.870000000003</v>
          </cell>
          <cell r="L25">
            <v>7841.65</v>
          </cell>
          <cell r="M25">
            <v>17877.22</v>
          </cell>
          <cell r="N25">
            <v>0</v>
          </cell>
          <cell r="O25">
            <v>17877.22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863.99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21649.52</v>
          </cell>
          <cell r="G26">
            <v>20437.900000000001</v>
          </cell>
          <cell r="H26">
            <v>314.32</v>
          </cell>
          <cell r="I26">
            <v>77.86</v>
          </cell>
          <cell r="J26">
            <v>4555.24</v>
          </cell>
          <cell r="K26">
            <v>17016.329999999998</v>
          </cell>
          <cell r="L26">
            <v>539.91</v>
          </cell>
          <cell r="M26">
            <v>16476.419999999998</v>
          </cell>
          <cell r="N26">
            <v>0</v>
          </cell>
          <cell r="O26">
            <v>16476.419999999998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314.32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20692.009999999998</v>
          </cell>
          <cell r="G27">
            <v>18508.939999999999</v>
          </cell>
          <cell r="H27">
            <v>456.19</v>
          </cell>
          <cell r="I27">
            <v>63.47</v>
          </cell>
          <cell r="J27">
            <v>3382.72</v>
          </cell>
          <cell r="K27">
            <v>17245.830000000002</v>
          </cell>
          <cell r="L27">
            <v>3377.35</v>
          </cell>
          <cell r="M27">
            <v>2386.4899999999998</v>
          </cell>
          <cell r="N27">
            <v>11473.2</v>
          </cell>
          <cell r="O27">
            <v>13859.69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447.53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18569.72</v>
          </cell>
          <cell r="G28">
            <v>16760.98</v>
          </cell>
          <cell r="H28">
            <v>483.72</v>
          </cell>
          <cell r="I28">
            <v>109.99</v>
          </cell>
          <cell r="J28">
            <v>2698.64</v>
          </cell>
          <cell r="K28">
            <v>15748.960000000001</v>
          </cell>
          <cell r="L28">
            <v>6461.59</v>
          </cell>
          <cell r="M28">
            <v>4195.1000000000004</v>
          </cell>
          <cell r="N28">
            <v>4994.76</v>
          </cell>
          <cell r="O28">
            <v>9189.86</v>
          </cell>
          <cell r="P28">
            <v>0</v>
          </cell>
          <cell r="Q28">
            <v>97.51</v>
          </cell>
          <cell r="T28">
            <v>0</v>
          </cell>
          <cell r="U28">
            <v>0</v>
          </cell>
          <cell r="X28">
            <v>10.64</v>
          </cell>
          <cell r="Y28">
            <v>9.1</v>
          </cell>
          <cell r="Z28">
            <v>1.54</v>
          </cell>
          <cell r="AA28">
            <v>276.62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18205.88</v>
          </cell>
          <cell r="G29">
            <v>15161.98</v>
          </cell>
          <cell r="H29">
            <v>637</v>
          </cell>
          <cell r="I29">
            <v>242.22</v>
          </cell>
          <cell r="J29">
            <v>3.87</v>
          </cell>
          <cell r="K29">
            <v>17959.260000000002</v>
          </cell>
          <cell r="L29">
            <v>2360.4</v>
          </cell>
          <cell r="M29">
            <v>15598.86</v>
          </cell>
          <cell r="N29">
            <v>0</v>
          </cell>
          <cell r="O29">
            <v>15598.86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0.54</v>
          </cell>
          <cell r="X29">
            <v>0</v>
          </cell>
          <cell r="Y29">
            <v>0</v>
          </cell>
          <cell r="Z29">
            <v>0</v>
          </cell>
          <cell r="AA29">
            <v>382.09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17055.189999999999</v>
          </cell>
          <cell r="G30">
            <v>13943.09</v>
          </cell>
          <cell r="H30">
            <v>832.34</v>
          </cell>
          <cell r="I30">
            <v>599.14</v>
          </cell>
          <cell r="J30">
            <v>3537.4</v>
          </cell>
          <cell r="K30">
            <v>12914.5</v>
          </cell>
          <cell r="L30">
            <v>2249.42</v>
          </cell>
          <cell r="M30">
            <v>10665.08</v>
          </cell>
          <cell r="N30">
            <v>0</v>
          </cell>
          <cell r="O30">
            <v>10665.08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4.16</v>
          </cell>
          <cell r="Y30">
            <v>4.16</v>
          </cell>
          <cell r="Z30">
            <v>0</v>
          </cell>
          <cell r="AA30">
            <v>420.17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16622.07</v>
          </cell>
          <cell r="G31">
            <v>14409.63</v>
          </cell>
          <cell r="H31">
            <v>327.60000000000002</v>
          </cell>
          <cell r="I31">
            <v>365.57</v>
          </cell>
          <cell r="J31">
            <v>5055.09</v>
          </cell>
          <cell r="K31">
            <v>11194.389999999998</v>
          </cell>
          <cell r="L31">
            <v>3317.95</v>
          </cell>
          <cell r="M31">
            <v>6814.62</v>
          </cell>
          <cell r="N31">
            <v>1032.94</v>
          </cell>
          <cell r="O31">
            <v>7847.5599999999995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6.93</v>
          </cell>
          <cell r="Y31">
            <v>0</v>
          </cell>
          <cell r="Z31">
            <v>6.93</v>
          </cell>
          <cell r="AA31">
            <v>317.32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13853.84</v>
          </cell>
          <cell r="G32">
            <v>11983.96</v>
          </cell>
          <cell r="H32">
            <v>365.21</v>
          </cell>
          <cell r="I32">
            <v>66.989999999999995</v>
          </cell>
          <cell r="J32">
            <v>4586.66</v>
          </cell>
          <cell r="K32">
            <v>9130.14</v>
          </cell>
          <cell r="L32">
            <v>4284.95</v>
          </cell>
          <cell r="M32">
            <v>4845.1899999999996</v>
          </cell>
          <cell r="N32">
            <v>0</v>
          </cell>
          <cell r="O32">
            <v>4845.1899999999996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331.86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12460.94</v>
          </cell>
          <cell r="G33">
            <v>11021.19</v>
          </cell>
          <cell r="H33">
            <v>0</v>
          </cell>
          <cell r="I33">
            <v>963.69</v>
          </cell>
          <cell r="J33">
            <v>3436.39</v>
          </cell>
          <cell r="K33">
            <v>8086.83</v>
          </cell>
          <cell r="L33">
            <v>1217.95</v>
          </cell>
          <cell r="M33">
            <v>1497</v>
          </cell>
          <cell r="N33">
            <v>0</v>
          </cell>
          <cell r="O33">
            <v>1497</v>
          </cell>
          <cell r="P33">
            <v>0</v>
          </cell>
          <cell r="Q33">
            <v>0</v>
          </cell>
          <cell r="T33">
            <v>5371.88</v>
          </cell>
          <cell r="U33">
            <v>0</v>
          </cell>
          <cell r="X33">
            <v>6.19</v>
          </cell>
          <cell r="Y33">
            <v>0</v>
          </cell>
          <cell r="Z33">
            <v>6.19</v>
          </cell>
          <cell r="AA33">
            <v>153.72999999999999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10509.02</v>
          </cell>
          <cell r="G34">
            <v>9227.93</v>
          </cell>
          <cell r="H34">
            <v>237.67</v>
          </cell>
          <cell r="I34">
            <v>4.7699999999999996</v>
          </cell>
          <cell r="J34">
            <v>1540.05</v>
          </cell>
          <cell r="K34">
            <v>8964.2000000000007</v>
          </cell>
          <cell r="L34">
            <v>4825.22</v>
          </cell>
          <cell r="M34">
            <v>4138.9799999999996</v>
          </cell>
          <cell r="N34">
            <v>0</v>
          </cell>
          <cell r="O34">
            <v>4138.9799999999996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237.67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9947.83</v>
          </cell>
          <cell r="G35">
            <v>8378.3700000000008</v>
          </cell>
          <cell r="H35">
            <v>182.61</v>
          </cell>
          <cell r="I35">
            <v>241.39</v>
          </cell>
          <cell r="J35">
            <v>3877</v>
          </cell>
          <cell r="K35">
            <v>5829.45</v>
          </cell>
          <cell r="L35">
            <v>740.61</v>
          </cell>
          <cell r="M35">
            <v>5088.84</v>
          </cell>
          <cell r="N35">
            <v>0</v>
          </cell>
          <cell r="O35">
            <v>5088.84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182.61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9677.7800000000007</v>
          </cell>
          <cell r="G36">
            <v>9457.41</v>
          </cell>
          <cell r="H36">
            <v>144.83000000000001</v>
          </cell>
          <cell r="I36">
            <v>366.52</v>
          </cell>
          <cell r="J36">
            <v>1769.61</v>
          </cell>
          <cell r="K36">
            <v>7541.5</v>
          </cell>
          <cell r="L36">
            <v>7.82</v>
          </cell>
          <cell r="M36">
            <v>5985.38</v>
          </cell>
          <cell r="N36">
            <v>1548.3</v>
          </cell>
          <cell r="O36">
            <v>7533.68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144.83000000000001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7671.59</v>
          </cell>
          <cell r="G37">
            <v>7025.08</v>
          </cell>
          <cell r="H37">
            <v>250.03</v>
          </cell>
          <cell r="I37">
            <v>8.17</v>
          </cell>
          <cell r="J37">
            <v>117.57</v>
          </cell>
          <cell r="K37">
            <v>7545.3600000000006</v>
          </cell>
          <cell r="L37">
            <v>4533.8900000000003</v>
          </cell>
          <cell r="M37">
            <v>3011.47</v>
          </cell>
          <cell r="N37">
            <v>0</v>
          </cell>
          <cell r="O37">
            <v>3011.47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250.03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7646.68</v>
          </cell>
          <cell r="G38">
            <v>7298.34</v>
          </cell>
          <cell r="H38">
            <v>130.5</v>
          </cell>
          <cell r="I38">
            <v>11.19</v>
          </cell>
          <cell r="J38">
            <v>1709.35</v>
          </cell>
          <cell r="K38">
            <v>5925.93</v>
          </cell>
          <cell r="L38">
            <v>1935.79</v>
          </cell>
          <cell r="M38">
            <v>0</v>
          </cell>
          <cell r="N38">
            <v>3976.22</v>
          </cell>
          <cell r="O38">
            <v>3976.22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128.05000000000001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7092.28</v>
          </cell>
          <cell r="G39">
            <v>6217.18</v>
          </cell>
          <cell r="H39">
            <v>86.34</v>
          </cell>
          <cell r="I39">
            <v>179.99</v>
          </cell>
          <cell r="J39">
            <v>1015.9</v>
          </cell>
          <cell r="K39">
            <v>5896.3899999999994</v>
          </cell>
          <cell r="L39">
            <v>2254.77</v>
          </cell>
          <cell r="M39">
            <v>3641.62</v>
          </cell>
          <cell r="N39">
            <v>0</v>
          </cell>
          <cell r="O39">
            <v>3641.62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86.34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7026.04</v>
          </cell>
          <cell r="G40">
            <v>6360</v>
          </cell>
          <cell r="H40">
            <v>177.77</v>
          </cell>
          <cell r="I40">
            <v>4.09</v>
          </cell>
          <cell r="J40">
            <v>2145.79</v>
          </cell>
          <cell r="K40">
            <v>4873.9800000000005</v>
          </cell>
          <cell r="L40">
            <v>1095.46</v>
          </cell>
          <cell r="M40">
            <v>3688.96</v>
          </cell>
          <cell r="N40">
            <v>0</v>
          </cell>
          <cell r="O40">
            <v>3688.96</v>
          </cell>
          <cell r="P40">
            <v>0</v>
          </cell>
          <cell r="Q40">
            <v>89.56</v>
          </cell>
          <cell r="T40">
            <v>0</v>
          </cell>
          <cell r="U40">
            <v>0</v>
          </cell>
          <cell r="X40">
            <v>1.3599999999999999</v>
          </cell>
          <cell r="Y40">
            <v>0.15</v>
          </cell>
          <cell r="Z40">
            <v>1.21</v>
          </cell>
          <cell r="AA40">
            <v>87.4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6887.8</v>
          </cell>
          <cell r="G41">
            <v>6329.5</v>
          </cell>
          <cell r="H41">
            <v>123.08</v>
          </cell>
          <cell r="I41">
            <v>25.32</v>
          </cell>
          <cell r="J41">
            <v>1109.01</v>
          </cell>
          <cell r="K41">
            <v>5741.61</v>
          </cell>
          <cell r="L41">
            <v>832.8</v>
          </cell>
          <cell r="M41">
            <v>2052.33</v>
          </cell>
          <cell r="N41">
            <v>2856.48</v>
          </cell>
          <cell r="O41">
            <v>4908.8099999999995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11.86</v>
          </cell>
          <cell r="Y41">
            <v>6.56</v>
          </cell>
          <cell r="Z41">
            <v>5.3</v>
          </cell>
          <cell r="AA41">
            <v>123.08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6478.26</v>
          </cell>
          <cell r="G42">
            <v>5782.6</v>
          </cell>
          <cell r="H42">
            <v>104.69</v>
          </cell>
          <cell r="I42">
            <v>145.71</v>
          </cell>
          <cell r="J42">
            <v>2436.31</v>
          </cell>
          <cell r="K42">
            <v>3909.74</v>
          </cell>
          <cell r="L42">
            <v>916.83</v>
          </cell>
          <cell r="M42">
            <v>2986.06</v>
          </cell>
          <cell r="N42">
            <v>0</v>
          </cell>
          <cell r="O42">
            <v>2986.06</v>
          </cell>
          <cell r="P42">
            <v>0</v>
          </cell>
          <cell r="Q42">
            <v>0</v>
          </cell>
          <cell r="T42">
            <v>0</v>
          </cell>
          <cell r="U42">
            <v>6.85</v>
          </cell>
          <cell r="X42">
            <v>0</v>
          </cell>
          <cell r="Y42">
            <v>0</v>
          </cell>
          <cell r="Z42">
            <v>0</v>
          </cell>
          <cell r="AA42">
            <v>104.69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5678.56</v>
          </cell>
          <cell r="G43">
            <v>5106.7</v>
          </cell>
          <cell r="H43">
            <v>94.19</v>
          </cell>
          <cell r="I43">
            <v>42.87</v>
          </cell>
          <cell r="J43">
            <v>783.81</v>
          </cell>
          <cell r="K43">
            <v>4851.68</v>
          </cell>
          <cell r="L43">
            <v>776.36</v>
          </cell>
          <cell r="M43">
            <v>3068.5</v>
          </cell>
          <cell r="N43">
            <v>1006.82</v>
          </cell>
          <cell r="O43">
            <v>4075.32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94.19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5373.57</v>
          </cell>
          <cell r="G44">
            <v>5007.18</v>
          </cell>
          <cell r="H44">
            <v>59.68</v>
          </cell>
          <cell r="I44">
            <v>60.9</v>
          </cell>
          <cell r="J44">
            <v>2382.6999999999998</v>
          </cell>
          <cell r="K44">
            <v>2922.07</v>
          </cell>
          <cell r="L44">
            <v>1906.94</v>
          </cell>
          <cell r="M44">
            <v>1015.13</v>
          </cell>
          <cell r="N44">
            <v>0</v>
          </cell>
          <cell r="O44">
            <v>1015.13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7.8</v>
          </cell>
          <cell r="Y44">
            <v>7.8</v>
          </cell>
          <cell r="Z44">
            <v>0</v>
          </cell>
          <cell r="AA44">
            <v>59.68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</sheetData>
      <sheetData sheetId="6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218124.01</v>
          </cell>
          <cell r="G9">
            <v>187730.34</v>
          </cell>
          <cell r="H9">
            <v>10368.24</v>
          </cell>
          <cell r="I9">
            <v>2377.12</v>
          </cell>
          <cell r="J9">
            <v>459.19</v>
          </cell>
          <cell r="K9">
            <v>215280.1</v>
          </cell>
          <cell r="L9">
            <v>91292.49</v>
          </cell>
          <cell r="M9">
            <v>121502.34</v>
          </cell>
          <cell r="N9">
            <v>0</v>
          </cell>
          <cell r="O9">
            <v>121502.34</v>
          </cell>
          <cell r="P9">
            <v>0</v>
          </cell>
          <cell r="Q9">
            <v>0</v>
          </cell>
          <cell r="S9">
            <v>2485.27</v>
          </cell>
          <cell r="T9">
            <v>0</v>
          </cell>
          <cell r="U9">
            <v>0</v>
          </cell>
          <cell r="X9">
            <v>7.6</v>
          </cell>
          <cell r="Y9">
            <v>7.6</v>
          </cell>
          <cell r="Z9">
            <v>0</v>
          </cell>
          <cell r="AA9">
            <v>10368.24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87186.22</v>
          </cell>
          <cell r="G10">
            <v>80423.05</v>
          </cell>
          <cell r="H10">
            <v>3147.22</v>
          </cell>
          <cell r="I10">
            <v>4394.68</v>
          </cell>
          <cell r="J10">
            <v>3091.51</v>
          </cell>
          <cell r="K10">
            <v>79699.89</v>
          </cell>
          <cell r="L10">
            <v>51202.82</v>
          </cell>
          <cell r="M10">
            <v>21152.48</v>
          </cell>
          <cell r="N10">
            <v>4008.95</v>
          </cell>
          <cell r="O10">
            <v>25161.43</v>
          </cell>
          <cell r="P10">
            <v>3335.64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3147.22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85278.45</v>
          </cell>
          <cell r="G11">
            <v>78193.52</v>
          </cell>
          <cell r="H11">
            <v>0</v>
          </cell>
          <cell r="I11">
            <v>1966.11</v>
          </cell>
          <cell r="J11">
            <v>1264.68</v>
          </cell>
          <cell r="K11">
            <v>82047.41</v>
          </cell>
          <cell r="L11">
            <v>5491.56</v>
          </cell>
          <cell r="M11">
            <v>76555.850000000006</v>
          </cell>
          <cell r="N11">
            <v>0</v>
          </cell>
          <cell r="O11">
            <v>76555.850000000006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2195.12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83352.28</v>
          </cell>
          <cell r="G12">
            <v>69197.740000000005</v>
          </cell>
          <cell r="H12">
            <v>2226.48</v>
          </cell>
          <cell r="I12">
            <v>766.62</v>
          </cell>
          <cell r="J12">
            <v>28143.11</v>
          </cell>
          <cell r="K12">
            <v>54312.52</v>
          </cell>
          <cell r="L12">
            <v>11770.46</v>
          </cell>
          <cell r="M12">
            <v>42542.06</v>
          </cell>
          <cell r="N12">
            <v>0</v>
          </cell>
          <cell r="O12">
            <v>42542.06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0.65</v>
          </cell>
          <cell r="Y12">
            <v>0.65</v>
          </cell>
          <cell r="Z12">
            <v>0</v>
          </cell>
          <cell r="AA12">
            <v>2226.48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49704.79</v>
          </cell>
          <cell r="G13">
            <v>47637.27</v>
          </cell>
          <cell r="H13">
            <v>1359.37</v>
          </cell>
          <cell r="I13">
            <v>2709.11</v>
          </cell>
          <cell r="J13">
            <v>21511.05</v>
          </cell>
          <cell r="K13">
            <v>25483.98</v>
          </cell>
          <cell r="L13">
            <v>175.02</v>
          </cell>
          <cell r="M13">
            <v>25308.959999999999</v>
          </cell>
          <cell r="N13">
            <v>0</v>
          </cell>
          <cell r="O13">
            <v>25308.959999999999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1359.37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43849.75</v>
          </cell>
          <cell r="G14">
            <v>41954.91</v>
          </cell>
          <cell r="H14">
            <v>1520.96</v>
          </cell>
          <cell r="I14">
            <v>87.9</v>
          </cell>
          <cell r="J14">
            <v>18494.900000000001</v>
          </cell>
          <cell r="K14">
            <v>25250.970000000005</v>
          </cell>
          <cell r="L14">
            <v>4233.8999999999996</v>
          </cell>
          <cell r="M14">
            <v>11787.34</v>
          </cell>
          <cell r="N14">
            <v>9171.35</v>
          </cell>
          <cell r="O14">
            <v>20958.690000000002</v>
          </cell>
          <cell r="P14">
            <v>0</v>
          </cell>
          <cell r="Q14">
            <v>58.38</v>
          </cell>
          <cell r="T14">
            <v>0</v>
          </cell>
          <cell r="U14">
            <v>0</v>
          </cell>
          <cell r="X14">
            <v>15.78</v>
          </cell>
          <cell r="Y14">
            <v>0</v>
          </cell>
          <cell r="Z14">
            <v>15.78</v>
          </cell>
          <cell r="AA14">
            <v>1527.24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43098.34</v>
          </cell>
          <cell r="G15">
            <v>37281.68</v>
          </cell>
          <cell r="H15">
            <v>2624.63</v>
          </cell>
          <cell r="I15">
            <v>357.4</v>
          </cell>
          <cell r="J15">
            <v>19886.669999999998</v>
          </cell>
          <cell r="K15">
            <v>22854.080000000002</v>
          </cell>
          <cell r="L15">
            <v>16038.33</v>
          </cell>
          <cell r="M15">
            <v>5815.75</v>
          </cell>
          <cell r="N15">
            <v>0</v>
          </cell>
          <cell r="O15">
            <v>5815.75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2624.63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42831.88</v>
          </cell>
          <cell r="G16">
            <v>41077.43</v>
          </cell>
          <cell r="H16">
            <v>1336.56</v>
          </cell>
          <cell r="I16">
            <v>1.07</v>
          </cell>
          <cell r="J16">
            <v>5981.2</v>
          </cell>
          <cell r="K16">
            <v>36849.61</v>
          </cell>
          <cell r="L16">
            <v>3079.03</v>
          </cell>
          <cell r="M16">
            <v>33318.69</v>
          </cell>
          <cell r="N16">
            <v>0</v>
          </cell>
          <cell r="O16">
            <v>33318.69</v>
          </cell>
          <cell r="P16">
            <v>0</v>
          </cell>
          <cell r="Q16">
            <v>451.87</v>
          </cell>
          <cell r="R16">
            <v>0.02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1101.3800000000001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40897.22</v>
          </cell>
          <cell r="G17">
            <v>33760.94</v>
          </cell>
          <cell r="H17">
            <v>1002.78</v>
          </cell>
          <cell r="I17">
            <v>19.149999999999999</v>
          </cell>
          <cell r="J17">
            <v>4013.08</v>
          </cell>
          <cell r="K17">
            <v>36864.99</v>
          </cell>
          <cell r="L17">
            <v>6954.98</v>
          </cell>
          <cell r="M17">
            <v>29910.01</v>
          </cell>
          <cell r="N17">
            <v>0</v>
          </cell>
          <cell r="O17">
            <v>29910.01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1002.78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38471.68</v>
          </cell>
          <cell r="G18">
            <v>36096.75</v>
          </cell>
          <cell r="H18">
            <v>281.94</v>
          </cell>
          <cell r="I18">
            <v>39.549999999999997</v>
          </cell>
          <cell r="J18">
            <v>4431.22</v>
          </cell>
          <cell r="K18">
            <v>34000.800000000003</v>
          </cell>
          <cell r="L18">
            <v>4386.96</v>
          </cell>
          <cell r="M18">
            <v>24573.27</v>
          </cell>
          <cell r="N18">
            <v>5040.57</v>
          </cell>
          <cell r="O18">
            <v>29613.84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281.94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37537.54</v>
          </cell>
          <cell r="G19">
            <v>32705.19</v>
          </cell>
          <cell r="H19">
            <v>1308.69</v>
          </cell>
          <cell r="I19">
            <v>1239.6500000000001</v>
          </cell>
          <cell r="J19">
            <v>13306.42</v>
          </cell>
          <cell r="K19">
            <v>22942.959999999999</v>
          </cell>
          <cell r="L19">
            <v>0</v>
          </cell>
          <cell r="M19">
            <v>1658.37</v>
          </cell>
          <cell r="N19">
            <v>20779.96</v>
          </cell>
          <cell r="O19">
            <v>22438.329999999998</v>
          </cell>
          <cell r="P19">
            <v>0</v>
          </cell>
          <cell r="Q19">
            <v>504.63</v>
          </cell>
          <cell r="T19">
            <v>0</v>
          </cell>
          <cell r="U19">
            <v>0</v>
          </cell>
          <cell r="X19">
            <v>47.22</v>
          </cell>
          <cell r="Y19">
            <v>44.14</v>
          </cell>
          <cell r="Z19">
            <v>3.08</v>
          </cell>
          <cell r="AA19">
            <v>788.7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34856.67</v>
          </cell>
          <cell r="G20">
            <v>28690.82</v>
          </cell>
          <cell r="H20">
            <v>1929.87</v>
          </cell>
          <cell r="I20">
            <v>4.6500000000000004</v>
          </cell>
          <cell r="J20">
            <v>13003.1</v>
          </cell>
          <cell r="K20">
            <v>21835.97</v>
          </cell>
          <cell r="L20">
            <v>11364.51</v>
          </cell>
          <cell r="M20">
            <v>10471.459999999999</v>
          </cell>
          <cell r="N20">
            <v>0</v>
          </cell>
          <cell r="O20">
            <v>10471.459999999999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1929.87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33490.43</v>
          </cell>
          <cell r="G21">
            <v>32220.59</v>
          </cell>
          <cell r="H21">
            <v>1015.94</v>
          </cell>
          <cell r="I21">
            <v>125.7</v>
          </cell>
          <cell r="J21">
            <v>3963.03</v>
          </cell>
          <cell r="K21">
            <v>29321.51</v>
          </cell>
          <cell r="L21">
            <v>1042.05</v>
          </cell>
          <cell r="M21">
            <v>6001.57</v>
          </cell>
          <cell r="N21">
            <v>22277.89</v>
          </cell>
          <cell r="O21">
            <v>28279.46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78.89</v>
          </cell>
          <cell r="Y21">
            <v>0</v>
          </cell>
          <cell r="Z21">
            <v>78.89</v>
          </cell>
          <cell r="AA21">
            <v>807.75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32297.21</v>
          </cell>
          <cell r="G22">
            <v>31049.18</v>
          </cell>
          <cell r="H22">
            <v>894.14</v>
          </cell>
          <cell r="I22">
            <v>4672.08</v>
          </cell>
          <cell r="J22">
            <v>3345.77</v>
          </cell>
          <cell r="K22">
            <v>24279.370000000003</v>
          </cell>
          <cell r="L22">
            <v>3331.86</v>
          </cell>
          <cell r="M22">
            <v>20488.93</v>
          </cell>
          <cell r="N22">
            <v>0</v>
          </cell>
          <cell r="O22">
            <v>20488.93</v>
          </cell>
          <cell r="P22">
            <v>458.58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894.14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29153.52</v>
          </cell>
          <cell r="G23">
            <v>27940.12</v>
          </cell>
          <cell r="H23">
            <v>862.53</v>
          </cell>
          <cell r="I23">
            <v>41.17</v>
          </cell>
          <cell r="J23">
            <v>3505.53</v>
          </cell>
          <cell r="K23">
            <v>25606.519999999997</v>
          </cell>
          <cell r="L23">
            <v>1145.0999999999999</v>
          </cell>
          <cell r="M23">
            <v>24461.42</v>
          </cell>
          <cell r="N23">
            <v>0</v>
          </cell>
          <cell r="O23">
            <v>24461.42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862.53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27518.14</v>
          </cell>
          <cell r="G24">
            <v>22164.19</v>
          </cell>
          <cell r="H24">
            <v>1441.57</v>
          </cell>
          <cell r="I24">
            <v>231</v>
          </cell>
          <cell r="J24">
            <v>10.26</v>
          </cell>
          <cell r="K24">
            <v>27276.879999999997</v>
          </cell>
          <cell r="L24">
            <v>5328.37</v>
          </cell>
          <cell r="M24">
            <v>21948.51</v>
          </cell>
          <cell r="N24">
            <v>0</v>
          </cell>
          <cell r="O24">
            <v>21948.51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1003.94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26457.45</v>
          </cell>
          <cell r="G25">
            <v>25185.77</v>
          </cell>
          <cell r="H25">
            <v>1112.3800000000001</v>
          </cell>
          <cell r="I25">
            <v>37.25</v>
          </cell>
          <cell r="J25">
            <v>421.69</v>
          </cell>
          <cell r="K25">
            <v>25998.52</v>
          </cell>
          <cell r="L25">
            <v>8003.41</v>
          </cell>
          <cell r="M25">
            <v>17995.11</v>
          </cell>
          <cell r="N25">
            <v>0</v>
          </cell>
          <cell r="O25">
            <v>17995.11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1112.3800000000001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22270.74</v>
          </cell>
          <cell r="G26">
            <v>21604.67</v>
          </cell>
          <cell r="H26">
            <v>496.19</v>
          </cell>
          <cell r="I26">
            <v>0.47</v>
          </cell>
          <cell r="J26">
            <v>4597.18</v>
          </cell>
          <cell r="K26">
            <v>17672.990000000002</v>
          </cell>
          <cell r="L26">
            <v>1682.32</v>
          </cell>
          <cell r="M26">
            <v>15990.67</v>
          </cell>
          <cell r="N26">
            <v>0</v>
          </cell>
          <cell r="O26">
            <v>15990.67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496.19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21520.74</v>
          </cell>
          <cell r="G27">
            <v>20755.71</v>
          </cell>
          <cell r="H27">
            <v>646.30999999999995</v>
          </cell>
          <cell r="I27">
            <v>321.33999999999997</v>
          </cell>
          <cell r="J27">
            <v>3605.72</v>
          </cell>
          <cell r="K27">
            <v>17593.68</v>
          </cell>
          <cell r="L27">
            <v>2837.97</v>
          </cell>
          <cell r="M27">
            <v>2050.7399999999998</v>
          </cell>
          <cell r="N27">
            <v>12696.18</v>
          </cell>
          <cell r="O27">
            <v>14746.92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637.65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18822.439999999999</v>
          </cell>
          <cell r="G28">
            <v>18063.009999999998</v>
          </cell>
          <cell r="H28">
            <v>609.82000000000005</v>
          </cell>
          <cell r="I28">
            <v>141.07</v>
          </cell>
          <cell r="J28">
            <v>2566.09</v>
          </cell>
          <cell r="K28">
            <v>16105.269999999999</v>
          </cell>
          <cell r="L28">
            <v>6720.4</v>
          </cell>
          <cell r="M28">
            <v>4238.71</v>
          </cell>
          <cell r="N28">
            <v>5047.03</v>
          </cell>
          <cell r="O28">
            <v>9285.74</v>
          </cell>
          <cell r="P28">
            <v>0</v>
          </cell>
          <cell r="Q28">
            <v>99.13</v>
          </cell>
          <cell r="T28">
            <v>0</v>
          </cell>
          <cell r="U28">
            <v>0</v>
          </cell>
          <cell r="X28">
            <v>10</v>
          </cell>
          <cell r="Y28">
            <v>8.92</v>
          </cell>
          <cell r="Z28">
            <v>1.08</v>
          </cell>
          <cell r="AA28">
            <v>402.6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18170.2</v>
          </cell>
          <cell r="G29">
            <v>14846.55</v>
          </cell>
          <cell r="H29">
            <v>892.46</v>
          </cell>
          <cell r="I29">
            <v>244.7</v>
          </cell>
          <cell r="J29">
            <v>9.8000000000000007</v>
          </cell>
          <cell r="K29">
            <v>17915.71</v>
          </cell>
          <cell r="L29">
            <v>2145.0300000000002</v>
          </cell>
          <cell r="M29">
            <v>15770.68</v>
          </cell>
          <cell r="N29">
            <v>0</v>
          </cell>
          <cell r="O29">
            <v>15770.68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637.54999999999995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17217.77</v>
          </cell>
          <cell r="G30">
            <v>16081.41</v>
          </cell>
          <cell r="H30">
            <v>1049.6400000000001</v>
          </cell>
          <cell r="I30">
            <v>298</v>
          </cell>
          <cell r="J30">
            <v>3758.3</v>
          </cell>
          <cell r="K30">
            <v>13157.47</v>
          </cell>
          <cell r="L30">
            <v>2358.59</v>
          </cell>
          <cell r="M30">
            <v>10798.88</v>
          </cell>
          <cell r="N30">
            <v>0</v>
          </cell>
          <cell r="O30">
            <v>10798.88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4</v>
          </cell>
          <cell r="Y30">
            <v>4</v>
          </cell>
          <cell r="Z30">
            <v>0</v>
          </cell>
          <cell r="AA30">
            <v>637.47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16841.5</v>
          </cell>
          <cell r="G31">
            <v>14491.46</v>
          </cell>
          <cell r="H31">
            <v>462.67</v>
          </cell>
          <cell r="I31">
            <v>427.75</v>
          </cell>
          <cell r="J31">
            <v>4984.3900000000003</v>
          </cell>
          <cell r="K31">
            <v>11423.15</v>
          </cell>
          <cell r="L31">
            <v>3721.37</v>
          </cell>
          <cell r="M31">
            <v>7672.9</v>
          </cell>
          <cell r="N31">
            <v>0</v>
          </cell>
          <cell r="O31">
            <v>7672.9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6.11</v>
          </cell>
          <cell r="Y31">
            <v>0</v>
          </cell>
          <cell r="Z31">
            <v>6.11</v>
          </cell>
          <cell r="AA31">
            <v>452.38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14194.49</v>
          </cell>
          <cell r="G32">
            <v>13428.31</v>
          </cell>
          <cell r="H32">
            <v>529.20000000000005</v>
          </cell>
          <cell r="I32">
            <v>493.52</v>
          </cell>
          <cell r="J32">
            <v>4673.3100000000004</v>
          </cell>
          <cell r="K32">
            <v>8957.61</v>
          </cell>
          <cell r="L32">
            <v>3639.02</v>
          </cell>
          <cell r="M32">
            <v>5318.59</v>
          </cell>
          <cell r="N32">
            <v>0</v>
          </cell>
          <cell r="O32">
            <v>5318.59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495.85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12633.96</v>
          </cell>
          <cell r="G33">
            <v>11103.23</v>
          </cell>
          <cell r="H33">
            <v>304.43</v>
          </cell>
          <cell r="I33">
            <v>1196.55</v>
          </cell>
          <cell r="J33">
            <v>3297.67</v>
          </cell>
          <cell r="K33">
            <v>8125.9699999999993</v>
          </cell>
          <cell r="L33">
            <v>1254.31</v>
          </cell>
          <cell r="M33">
            <v>1513.17</v>
          </cell>
          <cell r="N33">
            <v>0</v>
          </cell>
          <cell r="O33">
            <v>1513.17</v>
          </cell>
          <cell r="P33">
            <v>0</v>
          </cell>
          <cell r="Q33">
            <v>0</v>
          </cell>
          <cell r="T33">
            <v>5358.49</v>
          </cell>
          <cell r="U33">
            <v>0</v>
          </cell>
          <cell r="X33">
            <v>5.3</v>
          </cell>
          <cell r="Y33">
            <v>0</v>
          </cell>
          <cell r="Z33">
            <v>5.3</v>
          </cell>
          <cell r="AA33">
            <v>232.23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10574.04</v>
          </cell>
          <cell r="G34">
            <v>9339.93</v>
          </cell>
          <cell r="H34">
            <v>182.6</v>
          </cell>
          <cell r="I34">
            <v>5.65</v>
          </cell>
          <cell r="J34">
            <v>1400.71</v>
          </cell>
          <cell r="K34">
            <v>9167.68</v>
          </cell>
          <cell r="L34">
            <v>5310.92</v>
          </cell>
          <cell r="M34">
            <v>3856.76</v>
          </cell>
          <cell r="N34">
            <v>0</v>
          </cell>
          <cell r="O34">
            <v>3856.76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182.6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10156.85</v>
          </cell>
          <cell r="G35">
            <v>8518.76</v>
          </cell>
          <cell r="H35">
            <v>255.63</v>
          </cell>
          <cell r="I35">
            <v>15.33</v>
          </cell>
          <cell r="J35">
            <v>3720.07</v>
          </cell>
          <cell r="K35">
            <v>6418.28</v>
          </cell>
          <cell r="L35">
            <v>1305.6600000000001</v>
          </cell>
          <cell r="M35">
            <v>5112.62</v>
          </cell>
          <cell r="N35">
            <v>0</v>
          </cell>
          <cell r="O35">
            <v>5112.62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255.63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9880.98</v>
          </cell>
          <cell r="G36">
            <v>9682.91</v>
          </cell>
          <cell r="H36">
            <v>181.24</v>
          </cell>
          <cell r="I36">
            <v>495.9</v>
          </cell>
          <cell r="J36">
            <v>1846.57</v>
          </cell>
          <cell r="K36">
            <v>7538.36</v>
          </cell>
          <cell r="L36">
            <v>8.4600000000000009</v>
          </cell>
          <cell r="M36">
            <v>6004.08</v>
          </cell>
          <cell r="N36">
            <v>1525.82</v>
          </cell>
          <cell r="O36">
            <v>7529.9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181.24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7920.78</v>
          </cell>
          <cell r="G37">
            <v>7129.12</v>
          </cell>
          <cell r="H37">
            <v>405.5</v>
          </cell>
          <cell r="I37">
            <v>97.75</v>
          </cell>
          <cell r="J37">
            <v>119.43</v>
          </cell>
          <cell r="K37">
            <v>7694</v>
          </cell>
          <cell r="L37">
            <v>4083.78</v>
          </cell>
          <cell r="M37">
            <v>3610.22</v>
          </cell>
          <cell r="N37">
            <v>0</v>
          </cell>
          <cell r="O37">
            <v>3610.22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405.5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7874.13</v>
          </cell>
          <cell r="G38">
            <v>7635.46</v>
          </cell>
          <cell r="H38">
            <v>2.4500000000000002</v>
          </cell>
          <cell r="I38">
            <v>11.19</v>
          </cell>
          <cell r="J38">
            <v>1613.73</v>
          </cell>
          <cell r="K38">
            <v>6249.01</v>
          </cell>
          <cell r="L38">
            <v>2263.5</v>
          </cell>
          <cell r="M38">
            <v>0</v>
          </cell>
          <cell r="N38">
            <v>3971.59</v>
          </cell>
          <cell r="O38">
            <v>3971.59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191.76</v>
          </cell>
        </row>
        <row r="39"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7386.64</v>
          </cell>
          <cell r="G39">
            <v>6669.42</v>
          </cell>
          <cell r="H39">
            <v>222.73</v>
          </cell>
          <cell r="I39">
            <v>1.93</v>
          </cell>
          <cell r="J39">
            <v>2184.8200000000002</v>
          </cell>
          <cell r="K39">
            <v>5198.8399999999992</v>
          </cell>
          <cell r="L39">
            <v>1464.29</v>
          </cell>
          <cell r="M39">
            <v>3644.18</v>
          </cell>
          <cell r="N39">
            <v>0</v>
          </cell>
          <cell r="O39">
            <v>3644.18</v>
          </cell>
          <cell r="P39">
            <v>0</v>
          </cell>
          <cell r="Q39">
            <v>90.37</v>
          </cell>
          <cell r="T39">
            <v>0</v>
          </cell>
          <cell r="U39">
            <v>0</v>
          </cell>
          <cell r="X39">
            <v>1.05</v>
          </cell>
          <cell r="Y39">
            <v>0.08</v>
          </cell>
          <cell r="Z39">
            <v>0.97</v>
          </cell>
          <cell r="AA39">
            <v>132.36000000000001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7246.73</v>
          </cell>
          <cell r="G40">
            <v>6291.47</v>
          </cell>
          <cell r="H40">
            <v>165.13</v>
          </cell>
          <cell r="I40">
            <v>242.29</v>
          </cell>
          <cell r="J40">
            <v>1019.27</v>
          </cell>
          <cell r="K40">
            <v>5985.17</v>
          </cell>
          <cell r="L40">
            <v>1843.13</v>
          </cell>
          <cell r="M40">
            <v>4142.04</v>
          </cell>
          <cell r="N40">
            <v>0</v>
          </cell>
          <cell r="O40">
            <v>4142.04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165.13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6896.73</v>
          </cell>
          <cell r="G41">
            <v>6639.86</v>
          </cell>
          <cell r="H41">
            <v>0</v>
          </cell>
          <cell r="I41">
            <v>286.42</v>
          </cell>
          <cell r="J41">
            <v>1102.51</v>
          </cell>
          <cell r="K41">
            <v>5497.04</v>
          </cell>
          <cell r="L41">
            <v>578.74</v>
          </cell>
          <cell r="M41">
            <v>2056.94</v>
          </cell>
          <cell r="N41">
            <v>2861.36</v>
          </cell>
          <cell r="O41">
            <v>4918.3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10.77</v>
          </cell>
          <cell r="Y41">
            <v>6.35</v>
          </cell>
          <cell r="Z41">
            <v>4.42</v>
          </cell>
          <cell r="AA41">
            <v>175.2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6586.56</v>
          </cell>
          <cell r="G42">
            <v>6388.52</v>
          </cell>
          <cell r="H42">
            <v>183.16</v>
          </cell>
          <cell r="I42">
            <v>104.77</v>
          </cell>
          <cell r="J42">
            <v>2522.4</v>
          </cell>
          <cell r="K42">
            <v>3972.9</v>
          </cell>
          <cell r="L42">
            <v>1264.96</v>
          </cell>
          <cell r="M42">
            <v>2701.09</v>
          </cell>
          <cell r="N42">
            <v>0</v>
          </cell>
          <cell r="O42">
            <v>2701.09</v>
          </cell>
          <cell r="P42">
            <v>0</v>
          </cell>
          <cell r="Q42">
            <v>0</v>
          </cell>
          <cell r="T42">
            <v>0</v>
          </cell>
          <cell r="U42">
            <v>6.85</v>
          </cell>
          <cell r="X42">
            <v>0</v>
          </cell>
          <cell r="Y42">
            <v>0</v>
          </cell>
          <cell r="Z42">
            <v>0</v>
          </cell>
          <cell r="AA42">
            <v>183.16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5809.78</v>
          </cell>
          <cell r="G43">
            <v>5189.22</v>
          </cell>
          <cell r="H43">
            <v>138.35</v>
          </cell>
          <cell r="I43">
            <v>40.840000000000003</v>
          </cell>
          <cell r="J43">
            <v>780.23</v>
          </cell>
          <cell r="K43">
            <v>4988.5</v>
          </cell>
          <cell r="L43">
            <v>909.19</v>
          </cell>
          <cell r="M43">
            <v>3072.26</v>
          </cell>
          <cell r="N43">
            <v>1007.05</v>
          </cell>
          <cell r="O43">
            <v>4079.3100000000004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138.35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5515.29</v>
          </cell>
          <cell r="G44">
            <v>5258.61</v>
          </cell>
          <cell r="H44">
            <v>103.51</v>
          </cell>
          <cell r="I44">
            <v>22.28</v>
          </cell>
          <cell r="J44">
            <v>2421.9699999999998</v>
          </cell>
          <cell r="K44">
            <v>3063.63</v>
          </cell>
          <cell r="L44">
            <v>2070.04</v>
          </cell>
          <cell r="M44">
            <v>993.59</v>
          </cell>
          <cell r="N44">
            <v>0</v>
          </cell>
          <cell r="O44">
            <v>993.59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7.32</v>
          </cell>
          <cell r="Y44">
            <v>7.32</v>
          </cell>
          <cell r="Z44">
            <v>0</v>
          </cell>
          <cell r="AA44">
            <v>103.51</v>
          </cell>
        </row>
      </sheetData>
      <sheetData sheetId="7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219576.49</v>
          </cell>
          <cell r="G9">
            <v>208368.35</v>
          </cell>
          <cell r="H9">
            <v>10278</v>
          </cell>
          <cell r="I9">
            <v>2415.88</v>
          </cell>
          <cell r="J9">
            <v>2362.46</v>
          </cell>
          <cell r="K9">
            <v>214783.4</v>
          </cell>
          <cell r="L9">
            <v>84052.83</v>
          </cell>
          <cell r="M9">
            <v>128262.8</v>
          </cell>
          <cell r="N9">
            <v>0</v>
          </cell>
          <cell r="O9">
            <v>128262.8</v>
          </cell>
          <cell r="P9">
            <v>0</v>
          </cell>
          <cell r="Q9">
            <v>0</v>
          </cell>
          <cell r="S9">
            <v>2467.77</v>
          </cell>
          <cell r="T9">
            <v>0</v>
          </cell>
          <cell r="U9">
            <v>0</v>
          </cell>
          <cell r="X9">
            <v>14.76</v>
          </cell>
          <cell r="Y9">
            <v>14.76</v>
          </cell>
          <cell r="Z9">
            <v>0</v>
          </cell>
          <cell r="AA9">
            <v>10278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88174.18</v>
          </cell>
          <cell r="G10">
            <v>83374.600000000006</v>
          </cell>
          <cell r="H10">
            <v>3878.97</v>
          </cell>
          <cell r="I10">
            <v>16616.080000000002</v>
          </cell>
          <cell r="J10">
            <v>7790.35</v>
          </cell>
          <cell r="K10">
            <v>63767.6</v>
          </cell>
          <cell r="L10">
            <v>28971.07</v>
          </cell>
          <cell r="M10">
            <v>30749.99</v>
          </cell>
          <cell r="N10">
            <v>4046.54</v>
          </cell>
          <cell r="O10">
            <v>34796.53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3878.97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84440.95</v>
          </cell>
          <cell r="G11">
            <v>82412.679999999993</v>
          </cell>
          <cell r="H11">
            <v>-520.30999999999995</v>
          </cell>
          <cell r="I11">
            <v>2281.09</v>
          </cell>
          <cell r="J11">
            <v>1161.28</v>
          </cell>
          <cell r="K11">
            <v>80993.78</v>
          </cell>
          <cell r="L11">
            <v>6465.05</v>
          </cell>
          <cell r="M11">
            <v>74528.73</v>
          </cell>
          <cell r="N11">
            <v>0</v>
          </cell>
          <cell r="O11">
            <v>74528.73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4.54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1674.81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82418.02</v>
          </cell>
          <cell r="G12">
            <v>78978.289999999994</v>
          </cell>
          <cell r="H12">
            <v>2017.82</v>
          </cell>
          <cell r="I12">
            <v>1243.06</v>
          </cell>
          <cell r="J12">
            <v>27481.47</v>
          </cell>
          <cell r="K12">
            <v>53563.7</v>
          </cell>
          <cell r="L12">
            <v>11839.42</v>
          </cell>
          <cell r="M12">
            <v>41724.28</v>
          </cell>
          <cell r="N12">
            <v>0</v>
          </cell>
          <cell r="O12">
            <v>41724.28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0.57999999999999996</v>
          </cell>
          <cell r="Y12">
            <v>0.57999999999999996</v>
          </cell>
          <cell r="Z12">
            <v>0</v>
          </cell>
          <cell r="AA12">
            <v>2017.82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47577.63</v>
          </cell>
          <cell r="G13">
            <v>46041.23</v>
          </cell>
          <cell r="H13">
            <v>1343.18</v>
          </cell>
          <cell r="I13">
            <v>570.80999999999995</v>
          </cell>
          <cell r="J13">
            <v>21009.77</v>
          </cell>
          <cell r="K13">
            <v>25996.400000000001</v>
          </cell>
          <cell r="L13">
            <v>185.52</v>
          </cell>
          <cell r="M13">
            <v>25810.880000000001</v>
          </cell>
          <cell r="N13">
            <v>0</v>
          </cell>
          <cell r="O13">
            <v>25810.880000000001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1343.18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44329.49</v>
          </cell>
          <cell r="G14">
            <v>42420.54</v>
          </cell>
          <cell r="H14">
            <v>1684.86</v>
          </cell>
          <cell r="I14">
            <v>343.46</v>
          </cell>
          <cell r="J14">
            <v>17448.939999999999</v>
          </cell>
          <cell r="K14">
            <v>26521.59</v>
          </cell>
          <cell r="L14">
            <v>4841.13</v>
          </cell>
          <cell r="M14">
            <v>12453.84</v>
          </cell>
          <cell r="N14">
            <v>9167.58</v>
          </cell>
          <cell r="O14">
            <v>21621.42</v>
          </cell>
          <cell r="P14">
            <v>0</v>
          </cell>
          <cell r="Q14">
            <v>59.04</v>
          </cell>
          <cell r="T14">
            <v>0</v>
          </cell>
          <cell r="U14">
            <v>0</v>
          </cell>
          <cell r="X14">
            <v>15.3</v>
          </cell>
          <cell r="Y14">
            <v>0</v>
          </cell>
          <cell r="Z14">
            <v>15.3</v>
          </cell>
          <cell r="AA14">
            <v>1690.49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44085.69</v>
          </cell>
          <cell r="G15">
            <v>42456.3</v>
          </cell>
          <cell r="H15">
            <v>1565.83</v>
          </cell>
          <cell r="I15">
            <v>0.15</v>
          </cell>
          <cell r="J15">
            <v>5365.95</v>
          </cell>
          <cell r="K15">
            <v>38719.61</v>
          </cell>
          <cell r="L15">
            <v>4025.73</v>
          </cell>
          <cell r="M15">
            <v>34241.99</v>
          </cell>
          <cell r="N15">
            <v>0</v>
          </cell>
          <cell r="O15">
            <v>34241.99</v>
          </cell>
          <cell r="P15">
            <v>0</v>
          </cell>
          <cell r="Q15">
            <v>451.87</v>
          </cell>
          <cell r="R15">
            <v>0.02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1330.65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43130.11</v>
          </cell>
          <cell r="G16">
            <v>38972.78</v>
          </cell>
          <cell r="H16">
            <v>2933.31</v>
          </cell>
          <cell r="I16">
            <v>19.18</v>
          </cell>
          <cell r="J16">
            <v>19700.48</v>
          </cell>
          <cell r="K16">
            <v>23410.239999999998</v>
          </cell>
          <cell r="L16">
            <v>16676.78</v>
          </cell>
          <cell r="M16">
            <v>5733.46</v>
          </cell>
          <cell r="N16">
            <v>0</v>
          </cell>
          <cell r="O16">
            <v>5733.46</v>
          </cell>
          <cell r="P16">
            <v>1000</v>
          </cell>
          <cell r="Q16">
            <v>0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2933.31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40527.660000000003</v>
          </cell>
          <cell r="G17">
            <v>39145.800000000003</v>
          </cell>
          <cell r="H17">
            <v>848.87</v>
          </cell>
          <cell r="I17">
            <v>13.62</v>
          </cell>
          <cell r="J17">
            <v>4253.0200000000004</v>
          </cell>
          <cell r="K17">
            <v>36261.020000000004</v>
          </cell>
          <cell r="L17">
            <v>3759.28</v>
          </cell>
          <cell r="M17">
            <v>32501.74</v>
          </cell>
          <cell r="N17">
            <v>0</v>
          </cell>
          <cell r="O17">
            <v>32501.74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848.87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39266.18</v>
          </cell>
          <cell r="G18">
            <v>38212.86</v>
          </cell>
          <cell r="H18">
            <v>923.13</v>
          </cell>
          <cell r="I18">
            <v>51.56</v>
          </cell>
          <cell r="J18">
            <v>4324</v>
          </cell>
          <cell r="K18">
            <v>34890.519999999997</v>
          </cell>
          <cell r="L18">
            <v>5931.9</v>
          </cell>
          <cell r="M18">
            <v>24430.21</v>
          </cell>
          <cell r="N18">
            <v>4528.41</v>
          </cell>
          <cell r="O18">
            <v>28958.62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923.13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37740.83</v>
          </cell>
          <cell r="G19">
            <v>35890.01</v>
          </cell>
          <cell r="H19">
            <v>1561.12</v>
          </cell>
          <cell r="I19">
            <v>2102.87</v>
          </cell>
          <cell r="J19">
            <v>13114.71</v>
          </cell>
          <cell r="K19">
            <v>22475.72</v>
          </cell>
          <cell r="L19">
            <v>0</v>
          </cell>
          <cell r="M19">
            <v>1632.39</v>
          </cell>
          <cell r="N19">
            <v>20343.5</v>
          </cell>
          <cell r="O19">
            <v>21975.89</v>
          </cell>
          <cell r="P19">
            <v>0</v>
          </cell>
          <cell r="Q19">
            <v>499.83</v>
          </cell>
          <cell r="T19">
            <v>0</v>
          </cell>
          <cell r="U19">
            <v>0</v>
          </cell>
          <cell r="X19">
            <v>46.22</v>
          </cell>
          <cell r="Y19">
            <v>43.39</v>
          </cell>
          <cell r="Z19">
            <v>2.83</v>
          </cell>
          <cell r="AA19">
            <v>1045.93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35315.769999999997</v>
          </cell>
          <cell r="G20">
            <v>31456.33</v>
          </cell>
          <cell r="H20">
            <v>2431.1</v>
          </cell>
          <cell r="I20">
            <v>43.88</v>
          </cell>
          <cell r="J20">
            <v>12791.55</v>
          </cell>
          <cell r="K20">
            <v>22467.39</v>
          </cell>
          <cell r="L20">
            <v>13103.69</v>
          </cell>
          <cell r="M20">
            <v>9363.7000000000007</v>
          </cell>
          <cell r="N20">
            <v>0</v>
          </cell>
          <cell r="O20">
            <v>9363.7000000000007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2431.1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33575.51</v>
          </cell>
          <cell r="G21">
            <v>32087.41</v>
          </cell>
          <cell r="H21">
            <v>1227.6600000000001</v>
          </cell>
          <cell r="I21">
            <v>162.27000000000001</v>
          </cell>
          <cell r="J21">
            <v>4110.74</v>
          </cell>
          <cell r="K21">
            <v>29210.84</v>
          </cell>
          <cell r="L21">
            <v>1525.59</v>
          </cell>
          <cell r="M21">
            <v>5572.66</v>
          </cell>
          <cell r="N21">
            <v>22112.59</v>
          </cell>
          <cell r="O21">
            <v>27685.25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90.35</v>
          </cell>
          <cell r="Y21">
            <v>0</v>
          </cell>
          <cell r="Z21">
            <v>90.35</v>
          </cell>
          <cell r="AA21">
            <v>1019.47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31118.43</v>
          </cell>
          <cell r="G22">
            <v>30045.06</v>
          </cell>
          <cell r="H22">
            <v>912.23</v>
          </cell>
          <cell r="I22">
            <v>3868.01</v>
          </cell>
          <cell r="J22">
            <v>1813.7</v>
          </cell>
          <cell r="K22">
            <v>25436.720000000001</v>
          </cell>
          <cell r="L22">
            <v>3222.96</v>
          </cell>
          <cell r="M22">
            <v>21749.74</v>
          </cell>
          <cell r="N22">
            <v>0</v>
          </cell>
          <cell r="O22">
            <v>21749.74</v>
          </cell>
          <cell r="P22">
            <v>464.02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912.23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27578.7</v>
          </cell>
          <cell r="G23">
            <v>26685.71</v>
          </cell>
          <cell r="H23">
            <v>845.12</v>
          </cell>
          <cell r="I23">
            <v>38.72</v>
          </cell>
          <cell r="J23">
            <v>3255.51</v>
          </cell>
          <cell r="K23">
            <v>24284.17</v>
          </cell>
          <cell r="L23">
            <v>462.07</v>
          </cell>
          <cell r="M23">
            <v>23822.1</v>
          </cell>
          <cell r="N23">
            <v>0</v>
          </cell>
          <cell r="O23">
            <v>23822.1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845.12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27288.57</v>
          </cell>
          <cell r="G24">
            <v>25636.92</v>
          </cell>
          <cell r="H24">
            <v>1273.73</v>
          </cell>
          <cell r="I24">
            <v>2.08</v>
          </cell>
          <cell r="J24">
            <v>180.92</v>
          </cell>
          <cell r="K24">
            <v>27104.969999999998</v>
          </cell>
          <cell r="L24">
            <v>5514.44</v>
          </cell>
          <cell r="M24">
            <v>21590.53</v>
          </cell>
          <cell r="N24">
            <v>0</v>
          </cell>
          <cell r="O24">
            <v>21590.53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0.6</v>
          </cell>
          <cell r="X24">
            <v>0</v>
          </cell>
          <cell r="Y24">
            <v>0</v>
          </cell>
          <cell r="Z24">
            <v>0</v>
          </cell>
          <cell r="AA24">
            <v>836.1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26887.99</v>
          </cell>
          <cell r="G25">
            <v>25451.75</v>
          </cell>
          <cell r="H25">
            <v>1351.16</v>
          </cell>
          <cell r="I25">
            <v>21.04</v>
          </cell>
          <cell r="J25">
            <v>420.52</v>
          </cell>
          <cell r="K25">
            <v>26446.440000000002</v>
          </cell>
          <cell r="L25">
            <v>8069.54</v>
          </cell>
          <cell r="M25">
            <v>18376.900000000001</v>
          </cell>
          <cell r="N25">
            <v>0</v>
          </cell>
          <cell r="O25">
            <v>18376.900000000001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1351.16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22253.8</v>
          </cell>
          <cell r="G26">
            <v>21435.47</v>
          </cell>
          <cell r="H26">
            <v>613.91999999999996</v>
          </cell>
          <cell r="I26">
            <v>227.34</v>
          </cell>
          <cell r="J26">
            <v>4589.01</v>
          </cell>
          <cell r="K26">
            <v>17437.350000000002</v>
          </cell>
          <cell r="L26">
            <v>933.9</v>
          </cell>
          <cell r="M26">
            <v>16503.45</v>
          </cell>
          <cell r="N26">
            <v>0</v>
          </cell>
          <cell r="O26">
            <v>16503.45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613.91999999999996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21651.78</v>
          </cell>
          <cell r="G27">
            <v>20832.39</v>
          </cell>
          <cell r="H27">
            <v>774.77</v>
          </cell>
          <cell r="I27">
            <v>43.9</v>
          </cell>
          <cell r="J27">
            <v>3786.65</v>
          </cell>
          <cell r="K27">
            <v>17821.22</v>
          </cell>
          <cell r="L27">
            <v>5495.2</v>
          </cell>
          <cell r="M27">
            <v>1542.4</v>
          </cell>
          <cell r="N27">
            <v>10774.83</v>
          </cell>
          <cell r="O27">
            <v>12317.23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766.11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18670.59</v>
          </cell>
          <cell r="G28">
            <v>18035.28</v>
          </cell>
          <cell r="H28">
            <v>509.67</v>
          </cell>
          <cell r="I28">
            <v>162.12</v>
          </cell>
          <cell r="J28">
            <v>2618.7199999999998</v>
          </cell>
          <cell r="K28">
            <v>15877.39</v>
          </cell>
          <cell r="L28">
            <v>6024.8</v>
          </cell>
          <cell r="M28">
            <v>4168.79</v>
          </cell>
          <cell r="N28">
            <v>5585.25</v>
          </cell>
          <cell r="O28">
            <v>9754.0400000000009</v>
          </cell>
          <cell r="P28">
            <v>0</v>
          </cell>
          <cell r="Q28">
            <v>98.55</v>
          </cell>
          <cell r="T28">
            <v>0</v>
          </cell>
          <cell r="U28">
            <v>0</v>
          </cell>
          <cell r="X28">
            <v>12.370000000000001</v>
          </cell>
          <cell r="Y28">
            <v>8.74</v>
          </cell>
          <cell r="Z28">
            <v>3.63</v>
          </cell>
          <cell r="AA28">
            <v>303.02999999999997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18171.03</v>
          </cell>
          <cell r="G29">
            <v>14905.9</v>
          </cell>
          <cell r="H29">
            <v>819.85</v>
          </cell>
          <cell r="I29">
            <v>224.33</v>
          </cell>
          <cell r="J29">
            <v>3.85</v>
          </cell>
          <cell r="K29">
            <v>17942.240000000002</v>
          </cell>
          <cell r="L29">
            <v>2389.4499999999998</v>
          </cell>
          <cell r="M29">
            <v>15552.79</v>
          </cell>
          <cell r="N29">
            <v>0</v>
          </cell>
          <cell r="O29">
            <v>15552.79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0.6</v>
          </cell>
          <cell r="X29">
            <v>0</v>
          </cell>
          <cell r="Y29">
            <v>0</v>
          </cell>
          <cell r="Z29">
            <v>0</v>
          </cell>
          <cell r="AA29">
            <v>564.94000000000005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16345.4</v>
          </cell>
          <cell r="G30">
            <v>15316.14</v>
          </cell>
          <cell r="H30">
            <v>962.94</v>
          </cell>
          <cell r="I30">
            <v>11.32</v>
          </cell>
          <cell r="J30">
            <v>3602.06</v>
          </cell>
          <cell r="K30">
            <v>12728.130000000001</v>
          </cell>
          <cell r="L30">
            <v>3106.54</v>
          </cell>
          <cell r="M30">
            <v>9621.59</v>
          </cell>
          <cell r="N30">
            <v>0</v>
          </cell>
          <cell r="O30">
            <v>9621.59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3.88</v>
          </cell>
          <cell r="Y30">
            <v>3.88</v>
          </cell>
          <cell r="Z30">
            <v>0</v>
          </cell>
          <cell r="AA30">
            <v>550.77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16290.86</v>
          </cell>
          <cell r="G31">
            <v>15652.39</v>
          </cell>
          <cell r="H31">
            <v>367.7</v>
          </cell>
          <cell r="I31">
            <v>83.59</v>
          </cell>
          <cell r="J31">
            <v>5630.72</v>
          </cell>
          <cell r="K31">
            <v>10467.99</v>
          </cell>
          <cell r="L31">
            <v>2410.04</v>
          </cell>
          <cell r="M31">
            <v>8029.07</v>
          </cell>
          <cell r="N31">
            <v>0</v>
          </cell>
          <cell r="O31">
            <v>8029.07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108.47</v>
          </cell>
          <cell r="Y31">
            <v>0</v>
          </cell>
          <cell r="Z31">
            <v>108.47</v>
          </cell>
          <cell r="AA31">
            <v>357.42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14211.86</v>
          </cell>
          <cell r="G32">
            <v>13459.56</v>
          </cell>
          <cell r="H32">
            <v>613.74</v>
          </cell>
          <cell r="I32">
            <v>32.1</v>
          </cell>
          <cell r="J32">
            <v>4570.7299999999996</v>
          </cell>
          <cell r="K32">
            <v>9497.0400000000009</v>
          </cell>
          <cell r="L32">
            <v>3673.49</v>
          </cell>
          <cell r="M32">
            <v>5823.55</v>
          </cell>
          <cell r="N32">
            <v>0</v>
          </cell>
          <cell r="O32">
            <v>5823.55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69.400000000000006</v>
          </cell>
          <cell r="Y32">
            <v>69.400000000000006</v>
          </cell>
          <cell r="Z32">
            <v>0</v>
          </cell>
          <cell r="AA32">
            <v>580.39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12661.64</v>
          </cell>
          <cell r="G33">
            <v>12079.61</v>
          </cell>
          <cell r="H33">
            <v>0</v>
          </cell>
          <cell r="I33">
            <v>1107.1300000000001</v>
          </cell>
          <cell r="J33">
            <v>3361.77</v>
          </cell>
          <cell r="K33">
            <v>8179.85</v>
          </cell>
          <cell r="L33">
            <v>1258.03</v>
          </cell>
          <cell r="M33">
            <v>1002.76</v>
          </cell>
          <cell r="N33">
            <v>0</v>
          </cell>
          <cell r="O33">
            <v>1002.76</v>
          </cell>
          <cell r="P33">
            <v>0</v>
          </cell>
          <cell r="Q33">
            <v>0</v>
          </cell>
          <cell r="T33">
            <v>5919.06</v>
          </cell>
          <cell r="U33">
            <v>0</v>
          </cell>
          <cell r="X33">
            <v>4.42</v>
          </cell>
          <cell r="Y33">
            <v>0</v>
          </cell>
          <cell r="Z33">
            <v>4.42</v>
          </cell>
          <cell r="AA33">
            <v>456.29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10915.45</v>
          </cell>
          <cell r="G34">
            <v>10438.68</v>
          </cell>
          <cell r="H34">
            <v>412.64</v>
          </cell>
          <cell r="I34">
            <v>3.76</v>
          </cell>
          <cell r="J34">
            <v>971.51</v>
          </cell>
          <cell r="K34">
            <v>9940.18</v>
          </cell>
          <cell r="L34">
            <v>5892.79</v>
          </cell>
          <cell r="M34">
            <v>4047.39</v>
          </cell>
          <cell r="N34">
            <v>0</v>
          </cell>
          <cell r="O34">
            <v>4047.39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412.64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10223.219999999999</v>
          </cell>
          <cell r="G35">
            <v>9863.59</v>
          </cell>
          <cell r="H35">
            <v>263.52999999999997</v>
          </cell>
          <cell r="I35">
            <v>340.33</v>
          </cell>
          <cell r="J35">
            <v>3757.2</v>
          </cell>
          <cell r="K35">
            <v>6122.56</v>
          </cell>
          <cell r="L35">
            <v>1067.8800000000001</v>
          </cell>
          <cell r="M35">
            <v>5054.68</v>
          </cell>
          <cell r="N35">
            <v>0</v>
          </cell>
          <cell r="O35">
            <v>5054.68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263.52999999999997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9436.23</v>
          </cell>
          <cell r="G36">
            <v>9313.77</v>
          </cell>
          <cell r="H36">
            <v>110.46</v>
          </cell>
          <cell r="I36">
            <v>959.89</v>
          </cell>
          <cell r="J36">
            <v>2071.29</v>
          </cell>
          <cell r="K36">
            <v>6404.89</v>
          </cell>
          <cell r="L36">
            <v>6.77</v>
          </cell>
          <cell r="M36">
            <v>4863.1099999999997</v>
          </cell>
          <cell r="N36">
            <v>1535.01</v>
          </cell>
          <cell r="O36">
            <v>6398.12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110.46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8093.23</v>
          </cell>
          <cell r="G37">
            <v>7604.32</v>
          </cell>
          <cell r="H37">
            <v>464.28</v>
          </cell>
          <cell r="I37">
            <v>110.04</v>
          </cell>
          <cell r="J37">
            <v>138.1</v>
          </cell>
          <cell r="K37">
            <v>7835.49</v>
          </cell>
          <cell r="L37">
            <v>4283.9799999999996</v>
          </cell>
          <cell r="M37">
            <v>3551.51</v>
          </cell>
          <cell r="N37">
            <v>0</v>
          </cell>
          <cell r="O37">
            <v>3551.51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464.28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7956.77</v>
          </cell>
          <cell r="G38">
            <v>7647.04</v>
          </cell>
          <cell r="H38">
            <v>68.56</v>
          </cell>
          <cell r="I38">
            <v>11.19</v>
          </cell>
          <cell r="J38">
            <v>1628.32</v>
          </cell>
          <cell r="K38">
            <v>6317.06</v>
          </cell>
          <cell r="L38">
            <v>1204.8800000000001</v>
          </cell>
          <cell r="M38">
            <v>0</v>
          </cell>
          <cell r="N38">
            <v>5098.26</v>
          </cell>
          <cell r="O38">
            <v>5098.26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66.099999999999994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7388.61</v>
          </cell>
          <cell r="G39">
            <v>6404.36</v>
          </cell>
          <cell r="H39">
            <v>193.51</v>
          </cell>
          <cell r="I39">
            <v>318.22000000000003</v>
          </cell>
          <cell r="J39">
            <v>1051.49</v>
          </cell>
          <cell r="K39">
            <v>6018.91</v>
          </cell>
          <cell r="L39">
            <v>2187.33</v>
          </cell>
          <cell r="M39">
            <v>3831.58</v>
          </cell>
          <cell r="N39">
            <v>0</v>
          </cell>
          <cell r="O39">
            <v>3831.58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193.51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7385.44</v>
          </cell>
          <cell r="G40">
            <v>7064.12</v>
          </cell>
          <cell r="H40">
            <v>251.9</v>
          </cell>
          <cell r="I40">
            <v>63.64</v>
          </cell>
          <cell r="J40">
            <v>2161.35</v>
          </cell>
          <cell r="K40">
            <v>5159.71</v>
          </cell>
          <cell r="L40">
            <v>356.93</v>
          </cell>
          <cell r="M40">
            <v>4712.41</v>
          </cell>
          <cell r="N40">
            <v>0</v>
          </cell>
          <cell r="O40">
            <v>4712.41</v>
          </cell>
          <cell r="P40">
            <v>0</v>
          </cell>
          <cell r="Q40">
            <v>90.37</v>
          </cell>
          <cell r="T40">
            <v>0</v>
          </cell>
          <cell r="U40">
            <v>0</v>
          </cell>
          <cell r="X40">
            <v>0.75</v>
          </cell>
          <cell r="Y40">
            <v>0.02</v>
          </cell>
          <cell r="Z40">
            <v>0.73</v>
          </cell>
          <cell r="AA40">
            <v>161.53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6917.39</v>
          </cell>
          <cell r="G41">
            <v>6634.91</v>
          </cell>
          <cell r="H41">
            <v>53.53</v>
          </cell>
          <cell r="I41">
            <v>63.38</v>
          </cell>
          <cell r="J41">
            <v>1149.1500000000001</v>
          </cell>
          <cell r="K41">
            <v>5695.19</v>
          </cell>
          <cell r="L41">
            <v>1273.22</v>
          </cell>
          <cell r="M41">
            <v>1531.79</v>
          </cell>
          <cell r="N41">
            <v>2890.18</v>
          </cell>
          <cell r="O41">
            <v>4421.9699999999993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9.68</v>
          </cell>
          <cell r="Y41">
            <v>6.14</v>
          </cell>
          <cell r="Z41">
            <v>3.54</v>
          </cell>
          <cell r="AA41">
            <v>53.53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6656.53</v>
          </cell>
          <cell r="G42">
            <v>6405.06</v>
          </cell>
          <cell r="H42">
            <v>232.67</v>
          </cell>
          <cell r="I42">
            <v>290.10000000000002</v>
          </cell>
          <cell r="J42">
            <v>2878.14</v>
          </cell>
          <cell r="K42">
            <v>3501.76</v>
          </cell>
          <cell r="L42">
            <v>786.99</v>
          </cell>
          <cell r="M42">
            <v>2707.93</v>
          </cell>
          <cell r="N42">
            <v>0</v>
          </cell>
          <cell r="O42">
            <v>2707.93</v>
          </cell>
          <cell r="P42">
            <v>0</v>
          </cell>
          <cell r="Q42">
            <v>0</v>
          </cell>
          <cell r="T42">
            <v>0</v>
          </cell>
          <cell r="U42">
            <v>6.84</v>
          </cell>
          <cell r="X42">
            <v>0</v>
          </cell>
          <cell r="Y42">
            <v>0</v>
          </cell>
          <cell r="Z42">
            <v>0</v>
          </cell>
          <cell r="AA42">
            <v>232.67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5862.33</v>
          </cell>
          <cell r="G43">
            <v>5669.4</v>
          </cell>
          <cell r="H43">
            <v>142.19</v>
          </cell>
          <cell r="I43">
            <v>56.34</v>
          </cell>
          <cell r="J43">
            <v>814.09</v>
          </cell>
          <cell r="K43">
            <v>4991.6900000000005</v>
          </cell>
          <cell r="L43">
            <v>949.52</v>
          </cell>
          <cell r="M43">
            <v>3035.43</v>
          </cell>
          <cell r="N43">
            <v>1006.74</v>
          </cell>
          <cell r="O43">
            <v>4042.17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142.19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5596.7</v>
          </cell>
          <cell r="G44">
            <v>5323.75</v>
          </cell>
          <cell r="H44">
            <v>115.93</v>
          </cell>
          <cell r="I44">
            <v>38.83</v>
          </cell>
          <cell r="J44">
            <v>2366.42</v>
          </cell>
          <cell r="K44">
            <v>3184.5200000000004</v>
          </cell>
          <cell r="L44">
            <v>2191.5500000000002</v>
          </cell>
          <cell r="M44">
            <v>992.97</v>
          </cell>
          <cell r="N44">
            <v>0</v>
          </cell>
          <cell r="O44">
            <v>992.97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6.84</v>
          </cell>
          <cell r="Y44">
            <v>6.84</v>
          </cell>
          <cell r="Z44">
            <v>0</v>
          </cell>
          <cell r="AA44">
            <v>115.93</v>
          </cell>
        </row>
      </sheetData>
      <sheetData sheetId="8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219057.08</v>
          </cell>
          <cell r="G9">
            <v>208092.7</v>
          </cell>
          <cell r="H9">
            <v>10649.99</v>
          </cell>
          <cell r="I9">
            <v>5646.18</v>
          </cell>
          <cell r="J9">
            <v>253.41</v>
          </cell>
          <cell r="K9">
            <v>213139.31</v>
          </cell>
          <cell r="L9">
            <v>77636.62</v>
          </cell>
          <cell r="M9">
            <v>133017.44</v>
          </cell>
          <cell r="N9">
            <v>0</v>
          </cell>
          <cell r="O9">
            <v>133017.44</v>
          </cell>
          <cell r="P9">
            <v>0</v>
          </cell>
          <cell r="Q9">
            <v>0</v>
          </cell>
          <cell r="S9">
            <v>2485.25</v>
          </cell>
          <cell r="T9">
            <v>0</v>
          </cell>
          <cell r="U9">
            <v>0</v>
          </cell>
          <cell r="X9">
            <v>18.18</v>
          </cell>
          <cell r="Y9">
            <v>18.18</v>
          </cell>
          <cell r="Z9">
            <v>0</v>
          </cell>
          <cell r="AA9">
            <v>10649.99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90373.42</v>
          </cell>
          <cell r="G10">
            <v>83226.87</v>
          </cell>
          <cell r="H10">
            <v>5931.17</v>
          </cell>
          <cell r="I10">
            <v>8918.7900000000009</v>
          </cell>
          <cell r="J10">
            <v>8868.93</v>
          </cell>
          <cell r="K10">
            <v>72544.239999999991</v>
          </cell>
          <cell r="L10">
            <v>37886.769999999997</v>
          </cell>
          <cell r="M10">
            <v>30625.65</v>
          </cell>
          <cell r="N10">
            <v>4031.82</v>
          </cell>
          <cell r="O10">
            <v>34657.47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X10">
            <v>41.31</v>
          </cell>
          <cell r="Y10">
            <v>0</v>
          </cell>
          <cell r="Z10">
            <v>41.31</v>
          </cell>
          <cell r="AA10">
            <v>5931.17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84370.28</v>
          </cell>
          <cell r="G11">
            <v>81791.27</v>
          </cell>
          <cell r="H11">
            <v>302.52999999999997</v>
          </cell>
          <cell r="I11">
            <v>4329.21</v>
          </cell>
          <cell r="J11">
            <v>1153.18</v>
          </cell>
          <cell r="K11">
            <v>78887.650000000009</v>
          </cell>
          <cell r="L11">
            <v>3142.99</v>
          </cell>
          <cell r="M11">
            <v>75744.66</v>
          </cell>
          <cell r="N11">
            <v>0</v>
          </cell>
          <cell r="O11">
            <v>75744.66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2497.65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82542.320000000007</v>
          </cell>
          <cell r="G12">
            <v>78504.259999999995</v>
          </cell>
          <cell r="H12">
            <v>2690.8</v>
          </cell>
          <cell r="I12">
            <v>1082.8399999999999</v>
          </cell>
          <cell r="J12">
            <v>27229.07</v>
          </cell>
          <cell r="K12">
            <v>54100.5</v>
          </cell>
          <cell r="L12">
            <v>11140.3</v>
          </cell>
          <cell r="M12">
            <v>42960.2</v>
          </cell>
          <cell r="N12">
            <v>0</v>
          </cell>
          <cell r="O12">
            <v>42960.2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0.51</v>
          </cell>
          <cell r="Y12">
            <v>0.51</v>
          </cell>
          <cell r="Z12">
            <v>0</v>
          </cell>
          <cell r="AA12">
            <v>2690.8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48455.16</v>
          </cell>
          <cell r="G13">
            <v>46561.49</v>
          </cell>
          <cell r="H13">
            <v>1645.3</v>
          </cell>
          <cell r="I13">
            <v>1808</v>
          </cell>
          <cell r="J13">
            <v>21922.65</v>
          </cell>
          <cell r="K13">
            <v>24723.86</v>
          </cell>
          <cell r="L13">
            <v>101.81</v>
          </cell>
          <cell r="M13">
            <v>24622.05</v>
          </cell>
          <cell r="N13">
            <v>0</v>
          </cell>
          <cell r="O13">
            <v>24622.05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1645.3</v>
          </cell>
        </row>
        <row r="14"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45268.87</v>
          </cell>
          <cell r="G14">
            <v>39708.620000000003</v>
          </cell>
          <cell r="H14">
            <v>4514.21</v>
          </cell>
          <cell r="I14">
            <v>48.98</v>
          </cell>
          <cell r="J14">
            <v>20418.75</v>
          </cell>
          <cell r="K14">
            <v>24800.93</v>
          </cell>
          <cell r="L14">
            <v>18039.54</v>
          </cell>
          <cell r="M14">
            <v>5761.39</v>
          </cell>
          <cell r="N14">
            <v>0</v>
          </cell>
          <cell r="O14">
            <v>5761.39</v>
          </cell>
          <cell r="P14">
            <v>1000</v>
          </cell>
          <cell r="Q14">
            <v>0</v>
          </cell>
          <cell r="T14">
            <v>0</v>
          </cell>
          <cell r="U14">
            <v>0</v>
          </cell>
          <cell r="X14">
            <v>0</v>
          </cell>
          <cell r="Y14">
            <v>0</v>
          </cell>
          <cell r="Z14">
            <v>0</v>
          </cell>
          <cell r="AA14">
            <v>4514.21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45228.88</v>
          </cell>
          <cell r="G15">
            <v>43207.3</v>
          </cell>
          <cell r="H15">
            <v>1942.81</v>
          </cell>
          <cell r="I15">
            <v>0.11</v>
          </cell>
          <cell r="J15">
            <v>5428.34</v>
          </cell>
          <cell r="K15">
            <v>39800.43</v>
          </cell>
          <cell r="L15">
            <v>551.80999999999995</v>
          </cell>
          <cell r="M15">
            <v>38802.160000000003</v>
          </cell>
          <cell r="N15">
            <v>0</v>
          </cell>
          <cell r="O15">
            <v>38802.160000000003</v>
          </cell>
          <cell r="P15">
            <v>0</v>
          </cell>
          <cell r="Q15">
            <v>446.44</v>
          </cell>
          <cell r="R15">
            <v>0.02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1713.07</v>
          </cell>
        </row>
        <row r="16">
          <cell r="C16" t="str">
            <v>FONBYH</v>
          </cell>
          <cell r="D16" t="str">
            <v>BAYER DE COLOMBIA</v>
          </cell>
          <cell r="E16" t="str">
            <v>BOGOTA</v>
          </cell>
          <cell r="F16">
            <v>44782.57</v>
          </cell>
          <cell r="G16">
            <v>42187.18</v>
          </cell>
          <cell r="H16">
            <v>2371.36</v>
          </cell>
          <cell r="I16">
            <v>179.43</v>
          </cell>
          <cell r="J16">
            <v>17425.16</v>
          </cell>
          <cell r="K16">
            <v>27162.95</v>
          </cell>
          <cell r="L16">
            <v>4859.6099999999997</v>
          </cell>
          <cell r="M16">
            <v>13421.02</v>
          </cell>
          <cell r="N16">
            <v>8823.82</v>
          </cell>
          <cell r="O16">
            <v>22244.84</v>
          </cell>
          <cell r="P16">
            <v>0</v>
          </cell>
          <cell r="Q16">
            <v>58.5</v>
          </cell>
          <cell r="T16">
            <v>0</v>
          </cell>
          <cell r="U16">
            <v>0</v>
          </cell>
          <cell r="X16">
            <v>14.83</v>
          </cell>
          <cell r="Y16">
            <v>0</v>
          </cell>
          <cell r="Z16">
            <v>14.83</v>
          </cell>
          <cell r="AA16">
            <v>2377.52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40449.629999999997</v>
          </cell>
          <cell r="G17">
            <v>39141.879999999997</v>
          </cell>
          <cell r="H17">
            <v>1128.24</v>
          </cell>
          <cell r="I17">
            <v>48.27</v>
          </cell>
          <cell r="J17">
            <v>4314.43</v>
          </cell>
          <cell r="K17">
            <v>36086.93</v>
          </cell>
          <cell r="L17">
            <v>3394.57</v>
          </cell>
          <cell r="M17">
            <v>32692.36</v>
          </cell>
          <cell r="N17">
            <v>0</v>
          </cell>
          <cell r="O17">
            <v>32692.36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1128.24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39525.07</v>
          </cell>
          <cell r="G18">
            <v>38163.31</v>
          </cell>
          <cell r="H18">
            <v>1219.4100000000001</v>
          </cell>
          <cell r="I18">
            <v>31.39</v>
          </cell>
          <cell r="J18">
            <v>4145.53</v>
          </cell>
          <cell r="K18">
            <v>35322.78</v>
          </cell>
          <cell r="L18">
            <v>5005.28</v>
          </cell>
          <cell r="M18">
            <v>25761.8</v>
          </cell>
          <cell r="N18">
            <v>4555.7</v>
          </cell>
          <cell r="O18">
            <v>30317.5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25.28</v>
          </cell>
          <cell r="Y18">
            <v>25.28</v>
          </cell>
          <cell r="Z18">
            <v>0</v>
          </cell>
          <cell r="AA18">
            <v>1219.4100000000001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37375.78</v>
          </cell>
          <cell r="G19">
            <v>35344.620000000003</v>
          </cell>
          <cell r="H19">
            <v>1874.64</v>
          </cell>
          <cell r="I19">
            <v>1459.73</v>
          </cell>
          <cell r="J19">
            <v>13191.97</v>
          </cell>
          <cell r="K19">
            <v>22677.670000000002</v>
          </cell>
          <cell r="L19">
            <v>0</v>
          </cell>
          <cell r="M19">
            <v>1621.19</v>
          </cell>
          <cell r="N19">
            <v>20560.650000000001</v>
          </cell>
          <cell r="O19">
            <v>22181.84</v>
          </cell>
          <cell r="P19">
            <v>0</v>
          </cell>
          <cell r="Q19">
            <v>495.83</v>
          </cell>
          <cell r="T19">
            <v>0</v>
          </cell>
          <cell r="U19">
            <v>0</v>
          </cell>
          <cell r="X19">
            <v>45.12</v>
          </cell>
          <cell r="Y19">
            <v>42.64</v>
          </cell>
          <cell r="Z19">
            <v>2.48</v>
          </cell>
          <cell r="AA19">
            <v>1363.46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35626.410000000003</v>
          </cell>
          <cell r="G20">
            <v>31332.54</v>
          </cell>
          <cell r="H20">
            <v>2827.66</v>
          </cell>
          <cell r="I20">
            <v>2.15</v>
          </cell>
          <cell r="J20">
            <v>12775.67</v>
          </cell>
          <cell r="K20">
            <v>22835.65</v>
          </cell>
          <cell r="L20">
            <v>11908.36</v>
          </cell>
          <cell r="M20">
            <v>10927.29</v>
          </cell>
          <cell r="N20">
            <v>0</v>
          </cell>
          <cell r="O20">
            <v>10927.29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2827.66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33942.339999999997</v>
          </cell>
          <cell r="G21">
            <v>32152.98</v>
          </cell>
          <cell r="H21">
            <v>1433.28</v>
          </cell>
          <cell r="I21">
            <v>40.76</v>
          </cell>
          <cell r="J21">
            <v>4381.25</v>
          </cell>
          <cell r="K21">
            <v>29430.02</v>
          </cell>
          <cell r="L21">
            <v>1007.74</v>
          </cell>
          <cell r="M21">
            <v>6143.96</v>
          </cell>
          <cell r="N21">
            <v>22278.32</v>
          </cell>
          <cell r="O21">
            <v>28422.28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89.02</v>
          </cell>
          <cell r="Y21">
            <v>0</v>
          </cell>
          <cell r="Z21">
            <v>89.02</v>
          </cell>
          <cell r="AA21">
            <v>1225.0899999999999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31807.5</v>
          </cell>
          <cell r="G22">
            <v>30363.61</v>
          </cell>
          <cell r="H22">
            <v>1262.97</v>
          </cell>
          <cell r="I22">
            <v>4258.54</v>
          </cell>
          <cell r="J22">
            <v>1637.12</v>
          </cell>
          <cell r="K22">
            <v>25911.84</v>
          </cell>
          <cell r="L22">
            <v>3657.32</v>
          </cell>
          <cell r="M22">
            <v>21784.81</v>
          </cell>
          <cell r="N22">
            <v>0</v>
          </cell>
          <cell r="O22">
            <v>21784.81</v>
          </cell>
          <cell r="P22">
            <v>469.71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1262.97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28005.97</v>
          </cell>
          <cell r="G23">
            <v>26872.51</v>
          </cell>
          <cell r="H23">
            <v>1075.4000000000001</v>
          </cell>
          <cell r="I23">
            <v>23.75</v>
          </cell>
          <cell r="J23">
            <v>3405.47</v>
          </cell>
          <cell r="K23">
            <v>24576.45</v>
          </cell>
          <cell r="L23">
            <v>759.4</v>
          </cell>
          <cell r="M23">
            <v>23817.05</v>
          </cell>
          <cell r="N23">
            <v>0</v>
          </cell>
          <cell r="O23">
            <v>23817.05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1075.4000000000001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27181.66</v>
          </cell>
          <cell r="G24">
            <v>25353.19</v>
          </cell>
          <cell r="H24">
            <v>1737.27</v>
          </cell>
          <cell r="I24">
            <v>1.27</v>
          </cell>
          <cell r="J24">
            <v>7.8</v>
          </cell>
          <cell r="K24">
            <v>27172.58</v>
          </cell>
          <cell r="L24">
            <v>5499.26</v>
          </cell>
          <cell r="M24">
            <v>21673.32</v>
          </cell>
          <cell r="N24">
            <v>0</v>
          </cell>
          <cell r="O24">
            <v>21673.32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1299.6400000000001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26874.85</v>
          </cell>
          <cell r="G25">
            <v>25084.15</v>
          </cell>
          <cell r="H25">
            <v>1685.09</v>
          </cell>
          <cell r="I25">
            <v>4.42</v>
          </cell>
          <cell r="J25">
            <v>32.26</v>
          </cell>
          <cell r="K25">
            <v>26838.18</v>
          </cell>
          <cell r="L25">
            <v>8623.34</v>
          </cell>
          <cell r="M25">
            <v>18214.84</v>
          </cell>
          <cell r="N25">
            <v>0</v>
          </cell>
          <cell r="O25">
            <v>18214.84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1685.09</v>
          </cell>
        </row>
        <row r="26">
          <cell r="C26" t="str">
            <v>FINDAHORRO</v>
          </cell>
          <cell r="D26" t="str">
            <v>FINDETER</v>
          </cell>
          <cell r="E26" t="str">
            <v>BOGOTA</v>
          </cell>
          <cell r="F26">
            <v>22087.55</v>
          </cell>
          <cell r="G26">
            <v>20991.56</v>
          </cell>
          <cell r="H26">
            <v>1027.82</v>
          </cell>
          <cell r="I26">
            <v>109.65</v>
          </cell>
          <cell r="J26">
            <v>4036.37</v>
          </cell>
          <cell r="K26">
            <v>17941.54</v>
          </cell>
          <cell r="L26">
            <v>1914.77</v>
          </cell>
          <cell r="M26">
            <v>1371.78</v>
          </cell>
          <cell r="N26">
            <v>14646.2</v>
          </cell>
          <cell r="O26">
            <v>16017.980000000001</v>
          </cell>
          <cell r="P26">
            <v>0</v>
          </cell>
          <cell r="Q26">
            <v>8.7899999999999991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1019.16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21595.74</v>
          </cell>
          <cell r="G27">
            <v>20729.75</v>
          </cell>
          <cell r="H27">
            <v>727.38</v>
          </cell>
          <cell r="I27">
            <v>218.17</v>
          </cell>
          <cell r="J27">
            <v>4752.66</v>
          </cell>
          <cell r="K27">
            <v>16624.810000000001</v>
          </cell>
          <cell r="L27">
            <v>562.83000000000004</v>
          </cell>
          <cell r="M27">
            <v>16061.98</v>
          </cell>
          <cell r="N27">
            <v>0</v>
          </cell>
          <cell r="O27">
            <v>16061.98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727.38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19033.39</v>
          </cell>
          <cell r="G28">
            <v>18311.02</v>
          </cell>
          <cell r="H28">
            <v>602.36</v>
          </cell>
          <cell r="I28">
            <v>177.69</v>
          </cell>
          <cell r="J28">
            <v>2655.89</v>
          </cell>
          <cell r="K28">
            <v>16188.460000000001</v>
          </cell>
          <cell r="L28">
            <v>5504.43</v>
          </cell>
          <cell r="M28">
            <v>4098.1400000000003</v>
          </cell>
          <cell r="N28">
            <v>6487.83</v>
          </cell>
          <cell r="O28">
            <v>10585.970000000001</v>
          </cell>
          <cell r="P28">
            <v>0</v>
          </cell>
          <cell r="Q28">
            <v>98.06</v>
          </cell>
          <cell r="T28">
            <v>0</v>
          </cell>
          <cell r="U28">
            <v>0</v>
          </cell>
          <cell r="X28">
            <v>11.35</v>
          </cell>
          <cell r="Y28">
            <v>8.57</v>
          </cell>
          <cell r="Z28">
            <v>2.78</v>
          </cell>
          <cell r="AA28">
            <v>396.2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18262.509999999998</v>
          </cell>
          <cell r="G29">
            <v>17107.009999999998</v>
          </cell>
          <cell r="H29">
            <v>1099.33</v>
          </cell>
          <cell r="I29">
            <v>223.33</v>
          </cell>
          <cell r="J29">
            <v>4.01</v>
          </cell>
          <cell r="K29">
            <v>18033.489999999998</v>
          </cell>
          <cell r="L29">
            <v>3024.51</v>
          </cell>
          <cell r="M29">
            <v>15008.98</v>
          </cell>
          <cell r="N29">
            <v>0</v>
          </cell>
          <cell r="O29">
            <v>15008.98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1.68</v>
          </cell>
          <cell r="X29">
            <v>0</v>
          </cell>
          <cell r="Y29">
            <v>0</v>
          </cell>
          <cell r="Z29">
            <v>0</v>
          </cell>
          <cell r="AA29">
            <v>844.43</v>
          </cell>
        </row>
        <row r="30"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16255.95</v>
          </cell>
          <cell r="G30">
            <v>15742.4</v>
          </cell>
          <cell r="H30">
            <v>428.34</v>
          </cell>
          <cell r="I30">
            <v>451.9</v>
          </cell>
          <cell r="J30">
            <v>5419.14</v>
          </cell>
          <cell r="K30">
            <v>10295.469999999999</v>
          </cell>
          <cell r="L30">
            <v>3220.55</v>
          </cell>
          <cell r="M30">
            <v>7046.04</v>
          </cell>
          <cell r="N30">
            <v>0</v>
          </cell>
          <cell r="O30">
            <v>7046.04</v>
          </cell>
          <cell r="P30">
            <v>0</v>
          </cell>
          <cell r="Q30">
            <v>28.88</v>
          </cell>
          <cell r="T30">
            <v>0</v>
          </cell>
          <cell r="U30">
            <v>0</v>
          </cell>
          <cell r="X30">
            <v>89.35</v>
          </cell>
          <cell r="Y30">
            <v>0</v>
          </cell>
          <cell r="Z30">
            <v>89.35</v>
          </cell>
          <cell r="AA30">
            <v>418.06</v>
          </cell>
        </row>
        <row r="31">
          <cell r="C31" t="str">
            <v>MI FUTURO</v>
          </cell>
          <cell r="D31" t="str">
            <v>COPSERVIR LTDA</v>
          </cell>
          <cell r="E31" t="str">
            <v>CALI</v>
          </cell>
          <cell r="F31">
            <v>15885.63</v>
          </cell>
          <cell r="G31">
            <v>14601.57</v>
          </cell>
          <cell r="H31">
            <v>1208.01</v>
          </cell>
          <cell r="I31">
            <v>291.95999999999998</v>
          </cell>
          <cell r="J31">
            <v>3461.14</v>
          </cell>
          <cell r="K31">
            <v>12128.77</v>
          </cell>
          <cell r="L31">
            <v>3065.83</v>
          </cell>
          <cell r="M31">
            <v>9062.94</v>
          </cell>
          <cell r="N31">
            <v>0</v>
          </cell>
          <cell r="O31">
            <v>9062.94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3.77</v>
          </cell>
          <cell r="Y31">
            <v>3.77</v>
          </cell>
          <cell r="Z31">
            <v>0</v>
          </cell>
          <cell r="AA31">
            <v>795.83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14496.12</v>
          </cell>
          <cell r="G32">
            <v>13623.06</v>
          </cell>
          <cell r="H32">
            <v>768.15</v>
          </cell>
          <cell r="I32">
            <v>3.04</v>
          </cell>
          <cell r="J32">
            <v>4816.53</v>
          </cell>
          <cell r="K32">
            <v>9607.14</v>
          </cell>
          <cell r="L32">
            <v>3597.46</v>
          </cell>
          <cell r="M32">
            <v>6009.68</v>
          </cell>
          <cell r="N32">
            <v>0</v>
          </cell>
          <cell r="O32">
            <v>6009.68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69.400000000000006</v>
          </cell>
          <cell r="Y32">
            <v>69.400000000000006</v>
          </cell>
          <cell r="Z32">
            <v>0</v>
          </cell>
          <cell r="AA32">
            <v>734.8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12471.17</v>
          </cell>
          <cell r="G33">
            <v>11892.69</v>
          </cell>
          <cell r="H33">
            <v>0</v>
          </cell>
          <cell r="I33">
            <v>815.69</v>
          </cell>
          <cell r="J33">
            <v>3400.3</v>
          </cell>
          <cell r="K33">
            <v>8243.17</v>
          </cell>
          <cell r="L33">
            <v>1398.78</v>
          </cell>
          <cell r="M33">
            <v>494.17</v>
          </cell>
          <cell r="N33">
            <v>0</v>
          </cell>
          <cell r="O33">
            <v>494.17</v>
          </cell>
          <cell r="P33">
            <v>0</v>
          </cell>
          <cell r="Q33">
            <v>0</v>
          </cell>
          <cell r="T33">
            <v>6350.22</v>
          </cell>
          <cell r="U33">
            <v>0</v>
          </cell>
          <cell r="X33">
            <v>3.53</v>
          </cell>
          <cell r="Y33">
            <v>0</v>
          </cell>
          <cell r="Z33">
            <v>3.53</v>
          </cell>
          <cell r="AA33">
            <v>527.75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11175.43</v>
          </cell>
          <cell r="G34">
            <v>10545.53</v>
          </cell>
          <cell r="H34">
            <v>572.41</v>
          </cell>
          <cell r="I34">
            <v>3.99</v>
          </cell>
          <cell r="J34">
            <v>1005.28</v>
          </cell>
          <cell r="K34">
            <v>10166.17</v>
          </cell>
          <cell r="L34">
            <v>5835.61</v>
          </cell>
          <cell r="M34">
            <v>4330.5600000000004</v>
          </cell>
          <cell r="N34">
            <v>0</v>
          </cell>
          <cell r="O34">
            <v>4330.5600000000004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572.41</v>
          </cell>
        </row>
        <row r="35"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9716.32</v>
          </cell>
          <cell r="G35">
            <v>9551.6200000000008</v>
          </cell>
          <cell r="H35">
            <v>151.04</v>
          </cell>
          <cell r="I35">
            <v>1097.5999999999999</v>
          </cell>
          <cell r="J35">
            <v>2225.77</v>
          </cell>
          <cell r="K35">
            <v>6392.8</v>
          </cell>
          <cell r="L35">
            <v>8.1199999999999992</v>
          </cell>
          <cell r="M35">
            <v>4839.76</v>
          </cell>
          <cell r="N35">
            <v>1544.92</v>
          </cell>
          <cell r="O35">
            <v>6384.68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151.04</v>
          </cell>
        </row>
        <row r="36"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8515.06</v>
          </cell>
          <cell r="G36">
            <v>8241.33</v>
          </cell>
          <cell r="H36">
            <v>232.8</v>
          </cell>
          <cell r="I36">
            <v>16.670000000000002</v>
          </cell>
          <cell r="J36">
            <v>2741.64</v>
          </cell>
          <cell r="K36">
            <v>5756.75</v>
          </cell>
          <cell r="L36">
            <v>1216.02</v>
          </cell>
          <cell r="M36">
            <v>4540.7299999999996</v>
          </cell>
          <cell r="N36">
            <v>0</v>
          </cell>
          <cell r="O36">
            <v>4540.7299999999996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232.8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8246.39</v>
          </cell>
          <cell r="G37">
            <v>7622.01</v>
          </cell>
          <cell r="H37">
            <v>584.94000000000005</v>
          </cell>
          <cell r="I37">
            <v>13.85</v>
          </cell>
          <cell r="J37">
            <v>144.24</v>
          </cell>
          <cell r="K37">
            <v>8078.7</v>
          </cell>
          <cell r="L37">
            <v>4057.43</v>
          </cell>
          <cell r="M37">
            <v>4021.27</v>
          </cell>
          <cell r="N37">
            <v>0</v>
          </cell>
          <cell r="O37">
            <v>4021.27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584.94000000000005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8068.57</v>
          </cell>
          <cell r="G38">
            <v>7679.26</v>
          </cell>
          <cell r="H38">
            <v>135.83000000000001</v>
          </cell>
          <cell r="I38">
            <v>11.19</v>
          </cell>
          <cell r="J38">
            <v>1705.26</v>
          </cell>
          <cell r="K38">
            <v>6338</v>
          </cell>
          <cell r="L38">
            <v>1237.3699999999999</v>
          </cell>
          <cell r="M38">
            <v>0</v>
          </cell>
          <cell r="N38">
            <v>5100.63</v>
          </cell>
          <cell r="O38">
            <v>5100.63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133.38</v>
          </cell>
        </row>
        <row r="39"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7563.69</v>
          </cell>
          <cell r="G39">
            <v>7222.53</v>
          </cell>
          <cell r="H39">
            <v>296.51</v>
          </cell>
          <cell r="I39">
            <v>102.13</v>
          </cell>
          <cell r="J39">
            <v>2290.98</v>
          </cell>
          <cell r="K39">
            <v>5170.0999999999995</v>
          </cell>
          <cell r="L39">
            <v>346.79</v>
          </cell>
          <cell r="M39">
            <v>4734.03</v>
          </cell>
          <cell r="N39">
            <v>0</v>
          </cell>
          <cell r="O39">
            <v>4734.03</v>
          </cell>
          <cell r="P39">
            <v>0</v>
          </cell>
          <cell r="Q39">
            <v>89.28</v>
          </cell>
          <cell r="T39">
            <v>0</v>
          </cell>
          <cell r="U39">
            <v>0</v>
          </cell>
          <cell r="X39">
            <v>0.49</v>
          </cell>
          <cell r="Y39">
            <v>0</v>
          </cell>
          <cell r="Z39">
            <v>0.49</v>
          </cell>
          <cell r="AA39">
            <v>207.23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7399.22</v>
          </cell>
          <cell r="G40">
            <v>7133.87</v>
          </cell>
          <cell r="H40">
            <v>256.37</v>
          </cell>
          <cell r="I40">
            <v>372.66</v>
          </cell>
          <cell r="J40">
            <v>938.55</v>
          </cell>
          <cell r="K40">
            <v>6088.0199999999995</v>
          </cell>
          <cell r="L40">
            <v>1771.49</v>
          </cell>
          <cell r="M40">
            <v>4316.53</v>
          </cell>
          <cell r="N40">
            <v>0</v>
          </cell>
          <cell r="O40">
            <v>4316.53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256.37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7117.51</v>
          </cell>
          <cell r="G41">
            <v>6771.01</v>
          </cell>
          <cell r="H41">
            <v>115.8</v>
          </cell>
          <cell r="I41">
            <v>69.34</v>
          </cell>
          <cell r="J41">
            <v>1108.45</v>
          </cell>
          <cell r="K41">
            <v>5931.16</v>
          </cell>
          <cell r="L41">
            <v>1061.7</v>
          </cell>
          <cell r="M41">
            <v>2021.03</v>
          </cell>
          <cell r="N41">
            <v>2848.43</v>
          </cell>
          <cell r="O41">
            <v>4869.46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8.57</v>
          </cell>
          <cell r="Y41">
            <v>5.92</v>
          </cell>
          <cell r="Z41">
            <v>2.65</v>
          </cell>
          <cell r="AA41">
            <v>115.8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6757.8</v>
          </cell>
          <cell r="G42">
            <v>6431.57</v>
          </cell>
          <cell r="H42">
            <v>306.8</v>
          </cell>
          <cell r="I42">
            <v>316.26</v>
          </cell>
          <cell r="J42">
            <v>2901.94</v>
          </cell>
          <cell r="K42">
            <v>3553.0699999999997</v>
          </cell>
          <cell r="L42">
            <v>845.28</v>
          </cell>
          <cell r="M42">
            <v>2700.95</v>
          </cell>
          <cell r="N42">
            <v>0</v>
          </cell>
          <cell r="O42">
            <v>2700.95</v>
          </cell>
          <cell r="P42">
            <v>0</v>
          </cell>
          <cell r="Q42">
            <v>0</v>
          </cell>
          <cell r="T42">
            <v>0</v>
          </cell>
          <cell r="U42">
            <v>6.84</v>
          </cell>
          <cell r="X42">
            <v>0</v>
          </cell>
          <cell r="Y42">
            <v>0</v>
          </cell>
          <cell r="Z42">
            <v>0</v>
          </cell>
          <cell r="AA42">
            <v>306.8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5872.89</v>
          </cell>
          <cell r="G43">
            <v>5665.01</v>
          </cell>
          <cell r="H43">
            <v>178.78</v>
          </cell>
          <cell r="I43">
            <v>37.01</v>
          </cell>
          <cell r="J43">
            <v>948.87</v>
          </cell>
          <cell r="K43">
            <v>4886.8100000000004</v>
          </cell>
          <cell r="L43">
            <v>381.76</v>
          </cell>
          <cell r="M43">
            <v>3498.14</v>
          </cell>
          <cell r="N43">
            <v>1006.91</v>
          </cell>
          <cell r="O43">
            <v>4505.05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178.78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5558.38</v>
          </cell>
          <cell r="G44">
            <v>5253.26</v>
          </cell>
          <cell r="H44">
            <v>138.41</v>
          </cell>
          <cell r="I44">
            <v>14.61</v>
          </cell>
          <cell r="J44">
            <v>2413.62</v>
          </cell>
          <cell r="K44">
            <v>3123.69</v>
          </cell>
          <cell r="L44">
            <v>2191.65</v>
          </cell>
          <cell r="M44">
            <v>932.04</v>
          </cell>
          <cell r="N44">
            <v>0</v>
          </cell>
          <cell r="O44">
            <v>932.04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6.36</v>
          </cell>
          <cell r="Y44">
            <v>6.36</v>
          </cell>
          <cell r="Z44">
            <v>0</v>
          </cell>
          <cell r="AA44">
            <v>138.41</v>
          </cell>
        </row>
      </sheetData>
      <sheetData sheetId="9">
        <row r="14">
          <cell r="C14" t="str">
            <v>FMI</v>
          </cell>
          <cell r="D14" t="str">
            <v>Empresa Patrocinadora</v>
          </cell>
          <cell r="E14" t="str">
            <v>Ciudad</v>
          </cell>
          <cell r="F14" t="str">
            <v>(Cuenta 100000)          Activo</v>
          </cell>
          <cell r="G14" t="str">
            <v>(Cuenta 230000)                       Aportes de capital</v>
          </cell>
          <cell r="H14" t="str">
            <v xml:space="preserve">(Cuenta 300000) Patrimonio </v>
          </cell>
          <cell r="I14" t="str">
            <v xml:space="preserve">(Cuenta 111500)                                  Bancos y Otras Entidades Financiera  </v>
          </cell>
          <cell r="J14" t="str">
            <v>(Cuenta 160000)                Cuentas por Cobrar</v>
          </cell>
          <cell r="K14" t="str">
            <v>Inversiones</v>
          </cell>
          <cell r="L14" t="str">
            <v>(Cuenta 130200) Inversiones a  Valor Razonable con Cambios en Resultados. V</v>
          </cell>
          <cell r="M14" t="str">
            <v>(Cuenta 130100)  F.</v>
          </cell>
          <cell r="N14" t="str">
            <v xml:space="preserve"> Cuenta 130300) F.</v>
          </cell>
          <cell r="O14" t="str">
            <v>130100 y 130300</v>
          </cell>
          <cell r="P14">
            <v>12000</v>
          </cell>
          <cell r="Q14" t="str">
            <v>(130400) INVERSIONES A VALOR RAZONABLE CON CAMBIOS EN EL ORI - INSTRUMENTOS REPRESENTATIV</v>
          </cell>
          <cell r="R14" t="str">
            <v xml:space="preserve">(130500)INVERSIONES A VALOR RAZONABLE CON CAMBIOS EN RESULTADOS ENTREGADOS </v>
          </cell>
          <cell r="S14" t="str">
            <v xml:space="preserve">(130900) INVERSIONES A VALOR RAZONABLE CON CAMBIOS EN RESULTADOS ENTREGADAS </v>
          </cell>
          <cell r="T14" t="str">
            <v>(131700) INVERSIONES A VALOR RAZONABLE CON CAMBIOS EN EL ORI - INSTRUMENTOS REPRESENTATIV</v>
          </cell>
          <cell r="U14" t="str">
            <v xml:space="preserve">(139500) DETERIORO EN INVERSIONES A VALOR RAZONABLE CON CAMBIOS EN EL ORI        </v>
          </cell>
          <cell r="V14" t="str">
            <v>OPERACIONES DE CONTADO (135100)</v>
          </cell>
          <cell r="W14" t="str">
            <v>(135800) SWAPS ? DE COBERTURA</v>
          </cell>
          <cell r="X14" t="str">
            <v>Otros Activos</v>
          </cell>
          <cell r="Y14">
            <v>180000</v>
          </cell>
          <cell r="Z14">
            <v>190000</v>
          </cell>
          <cell r="AA14" t="str">
            <v xml:space="preserve">Ganancia </v>
          </cell>
        </row>
        <row r="15">
          <cell r="C15" t="str">
            <v>FONDOSURA</v>
          </cell>
          <cell r="D15" t="str">
            <v>SURAMERICANA DE SEGUROS</v>
          </cell>
          <cell r="E15" t="str">
            <v>MEDELLIN</v>
          </cell>
          <cell r="F15">
            <v>221047.51</v>
          </cell>
          <cell r="G15">
            <v>208738.02</v>
          </cell>
          <cell r="H15">
            <v>12031.16</v>
          </cell>
          <cell r="I15">
            <v>2818.34</v>
          </cell>
          <cell r="J15">
            <v>178.99</v>
          </cell>
          <cell r="K15">
            <v>218032.36000000002</v>
          </cell>
          <cell r="L15">
            <v>80954.22</v>
          </cell>
          <cell r="M15">
            <v>134555.92000000001</v>
          </cell>
          <cell r="N15">
            <v>0</v>
          </cell>
          <cell r="O15">
            <v>134555.92000000001</v>
          </cell>
          <cell r="P15">
            <v>0</v>
          </cell>
          <cell r="Q15">
            <v>0</v>
          </cell>
          <cell r="S15">
            <v>2522.2199999999998</v>
          </cell>
          <cell r="T15">
            <v>0</v>
          </cell>
          <cell r="U15">
            <v>0</v>
          </cell>
          <cell r="X15">
            <v>17.809999999999999</v>
          </cell>
          <cell r="Y15">
            <v>17.809999999999999</v>
          </cell>
          <cell r="Z15">
            <v>0</v>
          </cell>
          <cell r="AA15">
            <v>12031.16</v>
          </cell>
        </row>
        <row r="16">
          <cell r="C16" t="str">
            <v>FONAL</v>
          </cell>
          <cell r="D16" t="str">
            <v>GRUPO  NUTRESA SA Y COMPAÑIAS SUBORDINADAS</v>
          </cell>
          <cell r="E16" t="str">
            <v>MEDELLIN</v>
          </cell>
          <cell r="F16">
            <v>90771.74</v>
          </cell>
          <cell r="G16">
            <v>83706.8</v>
          </cell>
          <cell r="H16">
            <v>5802.82</v>
          </cell>
          <cell r="I16">
            <v>11968.82</v>
          </cell>
          <cell r="J16">
            <v>9113.36</v>
          </cell>
          <cell r="K16">
            <v>66135.75</v>
          </cell>
          <cell r="L16">
            <v>30344.28</v>
          </cell>
          <cell r="M16">
            <v>31772.1</v>
          </cell>
          <cell r="N16">
            <v>4019.37</v>
          </cell>
          <cell r="O16">
            <v>35791.47</v>
          </cell>
          <cell r="P16">
            <v>0</v>
          </cell>
          <cell r="Q16">
            <v>0</v>
          </cell>
          <cell r="T16">
            <v>0</v>
          </cell>
          <cell r="U16">
            <v>0</v>
          </cell>
          <cell r="X16">
            <v>37.9</v>
          </cell>
          <cell r="Y16">
            <v>0</v>
          </cell>
          <cell r="Z16">
            <v>37.9</v>
          </cell>
          <cell r="AA16">
            <v>5802.82</v>
          </cell>
        </row>
        <row r="17">
          <cell r="C17" t="str">
            <v>FIMBRA</v>
          </cell>
          <cell r="D17" t="str">
            <v>BANCO DE LA REPUBLICA</v>
          </cell>
          <cell r="E17" t="str">
            <v>BOGOTA</v>
          </cell>
          <cell r="F17">
            <v>86210.78</v>
          </cell>
          <cell r="G17">
            <v>85032.94</v>
          </cell>
          <cell r="H17">
            <v>0</v>
          </cell>
          <cell r="I17">
            <v>10254.370000000001</v>
          </cell>
          <cell r="J17">
            <v>2309.2600000000002</v>
          </cell>
          <cell r="K17">
            <v>73643.7</v>
          </cell>
          <cell r="L17">
            <v>2904.92</v>
          </cell>
          <cell r="M17">
            <v>70738.78</v>
          </cell>
          <cell r="N17">
            <v>0</v>
          </cell>
          <cell r="O17">
            <v>70738.78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V17">
            <v>3.2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3159.28</v>
          </cell>
        </row>
        <row r="18">
          <cell r="C18" t="str">
            <v>COMPENSAR</v>
          </cell>
          <cell r="D18" t="str">
            <v>CAJA DE COMPENSACION FAMILIAR</v>
          </cell>
          <cell r="E18" t="str">
            <v>BOGOTA</v>
          </cell>
          <cell r="F18">
            <v>84559.33</v>
          </cell>
          <cell r="G18">
            <v>79794.080000000002</v>
          </cell>
          <cell r="H18">
            <v>3225.89</v>
          </cell>
          <cell r="I18">
            <v>839.64</v>
          </cell>
          <cell r="J18">
            <v>26997</v>
          </cell>
          <cell r="K18">
            <v>56592.82</v>
          </cell>
          <cell r="L18">
            <v>13704.81</v>
          </cell>
          <cell r="M18">
            <v>42888.01</v>
          </cell>
          <cell r="N18">
            <v>0</v>
          </cell>
          <cell r="O18">
            <v>42888.01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0.51</v>
          </cell>
          <cell r="Y18">
            <v>0.51</v>
          </cell>
          <cell r="Z18">
            <v>0</v>
          </cell>
          <cell r="AA18">
            <v>3225.89</v>
          </cell>
        </row>
        <row r="19">
          <cell r="C19" t="str">
            <v>FIA</v>
          </cell>
          <cell r="D19" t="str">
            <v>CELSIA COLOMBIA S.A. E.S.P</v>
          </cell>
          <cell r="E19" t="str">
            <v>CALI</v>
          </cell>
          <cell r="F19">
            <v>49492.77</v>
          </cell>
          <cell r="G19">
            <v>47215.44</v>
          </cell>
          <cell r="H19">
            <v>2045.56</v>
          </cell>
          <cell r="I19">
            <v>1481.44</v>
          </cell>
          <cell r="J19">
            <v>21201.45</v>
          </cell>
          <cell r="K19">
            <v>26809.23</v>
          </cell>
          <cell r="L19">
            <v>170.32</v>
          </cell>
          <cell r="M19">
            <v>26638.91</v>
          </cell>
          <cell r="N19">
            <v>0</v>
          </cell>
          <cell r="O19">
            <v>26638.91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Z19">
            <v>0</v>
          </cell>
          <cell r="AA19">
            <v>2045.56</v>
          </cell>
        </row>
        <row r="20">
          <cell r="C20" t="str">
            <v>FAVIM</v>
          </cell>
          <cell r="D20" t="str">
            <v>MONOMEROS COLOMBO-VENEZOLANO</v>
          </cell>
          <cell r="E20" t="str">
            <v>BARRANQUILLA</v>
          </cell>
          <cell r="F20">
            <v>45912.36</v>
          </cell>
          <cell r="G20">
            <v>40235.370000000003</v>
          </cell>
          <cell r="H20">
            <v>0</v>
          </cell>
          <cell r="I20">
            <v>60.71</v>
          </cell>
          <cell r="J20">
            <v>20281.86</v>
          </cell>
          <cell r="K20">
            <v>24569.589999999997</v>
          </cell>
          <cell r="L20">
            <v>18814.849999999999</v>
          </cell>
          <cell r="M20">
            <v>5754.74</v>
          </cell>
          <cell r="N20">
            <v>0</v>
          </cell>
          <cell r="O20">
            <v>5754.74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X20">
            <v>0</v>
          </cell>
          <cell r="Y20">
            <v>0</v>
          </cell>
          <cell r="Z20">
            <v>0</v>
          </cell>
          <cell r="AA20">
            <v>4423.3100000000004</v>
          </cell>
        </row>
        <row r="21">
          <cell r="C21" t="str">
            <v>FOMIHOCOL</v>
          </cell>
          <cell r="D21" t="str">
            <v>HOCOL Y AGEPETROL</v>
          </cell>
          <cell r="E21" t="str">
            <v>BOGOTA</v>
          </cell>
          <cell r="F21">
            <v>45751.81</v>
          </cell>
          <cell r="G21">
            <v>43462.01</v>
          </cell>
          <cell r="H21">
            <v>2220.16</v>
          </cell>
          <cell r="I21">
            <v>0.13</v>
          </cell>
          <cell r="J21">
            <v>5896.43</v>
          </cell>
          <cell r="K21">
            <v>39855.249999999993</v>
          </cell>
          <cell r="L21">
            <v>1171.31</v>
          </cell>
          <cell r="M21">
            <v>38234.46</v>
          </cell>
          <cell r="N21">
            <v>0</v>
          </cell>
          <cell r="O21">
            <v>38234.46</v>
          </cell>
          <cell r="P21">
            <v>0</v>
          </cell>
          <cell r="Q21">
            <v>449.46</v>
          </cell>
          <cell r="R21">
            <v>0.02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Z21">
            <v>0</v>
          </cell>
          <cell r="AA21">
            <v>1987.39</v>
          </cell>
        </row>
        <row r="22">
          <cell r="C22" t="str">
            <v>FONBYH</v>
          </cell>
          <cell r="D22" t="str">
            <v>BAYER DE COLOMBIA</v>
          </cell>
          <cell r="E22" t="str">
            <v>BOGOTA</v>
          </cell>
          <cell r="F22">
            <v>45168.34</v>
          </cell>
          <cell r="G22">
            <v>42312.33</v>
          </cell>
          <cell r="H22">
            <v>2566.6799999999998</v>
          </cell>
          <cell r="I22">
            <v>202.52</v>
          </cell>
          <cell r="J22">
            <v>17872.3</v>
          </cell>
          <cell r="K22">
            <v>27078.690000000002</v>
          </cell>
          <cell r="L22">
            <v>5443.12</v>
          </cell>
          <cell r="M22">
            <v>12704.16</v>
          </cell>
          <cell r="N22">
            <v>8872.5300000000007</v>
          </cell>
          <cell r="O22">
            <v>21576.690000000002</v>
          </cell>
          <cell r="P22">
            <v>0</v>
          </cell>
          <cell r="Q22">
            <v>58.88</v>
          </cell>
          <cell r="T22">
            <v>0</v>
          </cell>
          <cell r="U22">
            <v>0</v>
          </cell>
          <cell r="X22">
            <v>14.63</v>
          </cell>
          <cell r="Y22">
            <v>0</v>
          </cell>
          <cell r="Z22">
            <v>14.63</v>
          </cell>
          <cell r="AA22">
            <v>2572.46</v>
          </cell>
        </row>
        <row r="23">
          <cell r="C23" t="str">
            <v>FIMSE</v>
          </cell>
          <cell r="D23" t="str">
            <v>OCCIDENTAL DE COLOMBIA</v>
          </cell>
          <cell r="E23" t="str">
            <v>BOGOTA</v>
          </cell>
          <cell r="F23">
            <v>40929.300000000003</v>
          </cell>
          <cell r="G23">
            <v>39357.29</v>
          </cell>
          <cell r="H23">
            <v>1428.55</v>
          </cell>
          <cell r="I23">
            <v>45.73</v>
          </cell>
          <cell r="J23">
            <v>4481.12</v>
          </cell>
          <cell r="K23">
            <v>36402.450000000004</v>
          </cell>
          <cell r="L23">
            <v>3677.23</v>
          </cell>
          <cell r="M23">
            <v>32725.22</v>
          </cell>
          <cell r="N23">
            <v>0</v>
          </cell>
          <cell r="O23">
            <v>32725.22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1428.55</v>
          </cell>
        </row>
        <row r="24">
          <cell r="C24" t="str">
            <v>FAMISANCELA</v>
          </cell>
          <cell r="D24" t="str">
            <v>PRODUCTOS SANITARIOS SANCELA</v>
          </cell>
          <cell r="E24" t="str">
            <v>MEDELLIN</v>
          </cell>
          <cell r="F24">
            <v>39951.129999999997</v>
          </cell>
          <cell r="G24">
            <v>38327.4</v>
          </cell>
          <cell r="H24">
            <v>1467.53</v>
          </cell>
          <cell r="I24">
            <v>40.090000000000003</v>
          </cell>
          <cell r="J24">
            <v>4009.88</v>
          </cell>
          <cell r="K24">
            <v>35876.490000000005</v>
          </cell>
          <cell r="L24">
            <v>5474.77</v>
          </cell>
          <cell r="M24">
            <v>25859.43</v>
          </cell>
          <cell r="N24">
            <v>4542.29</v>
          </cell>
          <cell r="O24">
            <v>30401.72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X24">
            <v>24.57</v>
          </cell>
          <cell r="Y24">
            <v>24.57</v>
          </cell>
          <cell r="Z24">
            <v>0</v>
          </cell>
          <cell r="AA24">
            <v>1467.53</v>
          </cell>
        </row>
        <row r="25">
          <cell r="C25" t="str">
            <v>FIMEBAP</v>
          </cell>
          <cell r="D25" t="str">
            <v>BANCO POPULAR</v>
          </cell>
          <cell r="E25" t="str">
            <v>BOGOTA</v>
          </cell>
          <cell r="F25">
            <v>37962.58</v>
          </cell>
          <cell r="G25">
            <v>35634.22</v>
          </cell>
          <cell r="H25">
            <v>2178.5500000000002</v>
          </cell>
          <cell r="I25">
            <v>1860.62</v>
          </cell>
          <cell r="J25">
            <v>13171.42</v>
          </cell>
          <cell r="K25">
            <v>22885.22</v>
          </cell>
          <cell r="L25">
            <v>0</v>
          </cell>
          <cell r="M25">
            <v>1619.13</v>
          </cell>
          <cell r="N25">
            <v>20765.93</v>
          </cell>
          <cell r="O25">
            <v>22385.06</v>
          </cell>
          <cell r="P25">
            <v>0</v>
          </cell>
          <cell r="Q25">
            <v>500.16</v>
          </cell>
          <cell r="T25">
            <v>0</v>
          </cell>
          <cell r="U25">
            <v>0</v>
          </cell>
          <cell r="X25">
            <v>44.02</v>
          </cell>
          <cell r="Y25">
            <v>41.89</v>
          </cell>
          <cell r="Z25">
            <v>2.13</v>
          </cell>
          <cell r="AA25">
            <v>1663.03</v>
          </cell>
        </row>
        <row r="26">
          <cell r="C26" t="str">
            <v>FOMUNE</v>
          </cell>
          <cell r="D26" t="str">
            <v>UNIVERSIDAD EAFIT</v>
          </cell>
          <cell r="E26" t="str">
            <v>MEDELLIN</v>
          </cell>
          <cell r="F26">
            <v>35892.43</v>
          </cell>
          <cell r="G26">
            <v>31506.22</v>
          </cell>
          <cell r="H26">
            <v>2926.07</v>
          </cell>
          <cell r="I26">
            <v>15.87</v>
          </cell>
          <cell r="J26">
            <v>13722.89</v>
          </cell>
          <cell r="K26">
            <v>22140.730000000003</v>
          </cell>
          <cell r="L26">
            <v>11222.11</v>
          </cell>
          <cell r="M26">
            <v>10918.62</v>
          </cell>
          <cell r="N26">
            <v>0</v>
          </cell>
          <cell r="O26">
            <v>10918.62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Y26">
            <v>0</v>
          </cell>
          <cell r="Z26">
            <v>12.94</v>
          </cell>
          <cell r="AA26">
            <v>2926.07</v>
          </cell>
        </row>
        <row r="27">
          <cell r="C27" t="str">
            <v>CRC</v>
          </cell>
          <cell r="D27" t="str">
            <v>CASTILLA-RIOPAILA-COLOMBIA</v>
          </cell>
          <cell r="E27" t="str">
            <v>CALI</v>
          </cell>
          <cell r="F27">
            <v>34487.68</v>
          </cell>
          <cell r="G27">
            <v>32508.26</v>
          </cell>
          <cell r="H27">
            <v>1624.19</v>
          </cell>
          <cell r="I27">
            <v>181.73</v>
          </cell>
          <cell r="J27">
            <v>4521.83</v>
          </cell>
          <cell r="K27">
            <v>29696.190000000002</v>
          </cell>
          <cell r="L27">
            <v>1015.57</v>
          </cell>
          <cell r="M27">
            <v>6076.51</v>
          </cell>
          <cell r="N27">
            <v>22604.11</v>
          </cell>
          <cell r="O27">
            <v>28680.620000000003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86.63</v>
          </cell>
          <cell r="Y27">
            <v>0</v>
          </cell>
          <cell r="Z27">
            <v>86.63</v>
          </cell>
          <cell r="AA27">
            <v>1416</v>
          </cell>
        </row>
        <row r="28">
          <cell r="C28" t="str">
            <v>COMPARTIR</v>
          </cell>
          <cell r="D28" t="str">
            <v>CORFICOLOMBIANA Y FILIALES</v>
          </cell>
          <cell r="E28" t="str">
            <v>BOGOTA</v>
          </cell>
          <cell r="F28">
            <v>32406.39</v>
          </cell>
          <cell r="G28">
            <v>30693.68</v>
          </cell>
          <cell r="H28">
            <v>1527.3</v>
          </cell>
          <cell r="I28">
            <v>4370.7700000000004</v>
          </cell>
          <cell r="J28">
            <v>1600.98</v>
          </cell>
          <cell r="K28">
            <v>25959.07</v>
          </cell>
          <cell r="L28">
            <v>2710.97</v>
          </cell>
          <cell r="M28">
            <v>23248.1</v>
          </cell>
          <cell r="N28">
            <v>0</v>
          </cell>
          <cell r="O28">
            <v>23248.1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X28">
            <v>0</v>
          </cell>
          <cell r="Y28">
            <v>0</v>
          </cell>
          <cell r="Z28">
            <v>0</v>
          </cell>
          <cell r="AA28">
            <v>1527.3</v>
          </cell>
        </row>
        <row r="29">
          <cell r="C29" t="str">
            <v>PETROCAJA</v>
          </cell>
          <cell r="D29" t="str">
            <v>TEXAS PETROLEUM COMPANY</v>
          </cell>
          <cell r="E29" t="str">
            <v>BOGOTA</v>
          </cell>
          <cell r="F29">
            <v>28539.08</v>
          </cell>
          <cell r="G29">
            <v>27214.83</v>
          </cell>
          <cell r="H29">
            <v>1260.9000000000001</v>
          </cell>
          <cell r="I29">
            <v>32.18</v>
          </cell>
          <cell r="J29">
            <v>3435.18</v>
          </cell>
          <cell r="K29">
            <v>25071.43</v>
          </cell>
          <cell r="L29">
            <v>540.27</v>
          </cell>
          <cell r="M29">
            <v>24531.16</v>
          </cell>
          <cell r="N29">
            <v>0</v>
          </cell>
          <cell r="O29">
            <v>24531.16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1260.9000000000001</v>
          </cell>
        </row>
        <row r="30">
          <cell r="C30" t="str">
            <v>FONNOEL</v>
          </cell>
          <cell r="D30" t="str">
            <v>INDUSTRIAS ALIMENTICIAS NOEL</v>
          </cell>
          <cell r="E30" t="str">
            <v>MEDELLIN</v>
          </cell>
          <cell r="F30">
            <v>27263.48</v>
          </cell>
          <cell r="G30">
            <v>25343.26</v>
          </cell>
          <cell r="H30">
            <v>1815</v>
          </cell>
          <cell r="I30">
            <v>6.94</v>
          </cell>
          <cell r="J30">
            <v>166.01</v>
          </cell>
          <cell r="K30">
            <v>27090.53</v>
          </cell>
          <cell r="L30">
            <v>5356.83</v>
          </cell>
          <cell r="M30">
            <v>21733.7</v>
          </cell>
          <cell r="N30">
            <v>0</v>
          </cell>
          <cell r="O30">
            <v>21733.7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1377.37</v>
          </cell>
        </row>
        <row r="31">
          <cell r="C31" t="str">
            <v>FOMIL</v>
          </cell>
          <cell r="D31" t="str">
            <v>LEONISA SA</v>
          </cell>
          <cell r="E31" t="str">
            <v>MEDELLIN</v>
          </cell>
          <cell r="F31">
            <v>26722.3</v>
          </cell>
          <cell r="G31">
            <v>24786.09</v>
          </cell>
          <cell r="H31">
            <v>1804.62</v>
          </cell>
          <cell r="I31">
            <v>35.72</v>
          </cell>
          <cell r="J31">
            <v>37.64</v>
          </cell>
          <cell r="K31">
            <v>26648.93</v>
          </cell>
          <cell r="L31">
            <v>7871.99</v>
          </cell>
          <cell r="M31">
            <v>18776.939999999999</v>
          </cell>
          <cell r="N31">
            <v>0</v>
          </cell>
          <cell r="O31">
            <v>18776.939999999999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1804.62</v>
          </cell>
        </row>
        <row r="32">
          <cell r="C32" t="str">
            <v>FINDAHORRO</v>
          </cell>
          <cell r="D32" t="str">
            <v>FINDETER</v>
          </cell>
          <cell r="E32" t="str">
            <v>BOGOTA</v>
          </cell>
          <cell r="F32">
            <v>22796.63</v>
          </cell>
          <cell r="G32">
            <v>21586.5</v>
          </cell>
          <cell r="H32">
            <v>1128.45</v>
          </cell>
          <cell r="I32">
            <v>29.01</v>
          </cell>
          <cell r="J32">
            <v>3533.65</v>
          </cell>
          <cell r="K32">
            <v>19233.97</v>
          </cell>
          <cell r="L32">
            <v>3137.05</v>
          </cell>
          <cell r="M32">
            <v>1380.51</v>
          </cell>
          <cell r="N32">
            <v>14707.62</v>
          </cell>
          <cell r="O32">
            <v>16088.130000000001</v>
          </cell>
          <cell r="P32">
            <v>0</v>
          </cell>
          <cell r="Q32">
            <v>8.7899999999999991</v>
          </cell>
          <cell r="T32">
            <v>0</v>
          </cell>
          <cell r="U32">
            <v>0</v>
          </cell>
          <cell r="X32">
            <v>0</v>
          </cell>
          <cell r="Y32">
            <v>0</v>
          </cell>
          <cell r="Z32">
            <v>0</v>
          </cell>
          <cell r="AA32">
            <v>1119.79</v>
          </cell>
        </row>
        <row r="33">
          <cell r="C33" t="str">
            <v>FECOM</v>
          </cell>
          <cell r="D33" t="str">
            <v>COMPUTEC SA</v>
          </cell>
          <cell r="E33" t="str">
            <v>BOGOTA</v>
          </cell>
          <cell r="F33">
            <v>21950.18</v>
          </cell>
          <cell r="G33">
            <v>20975.119999999999</v>
          </cell>
          <cell r="H33">
            <v>845.92</v>
          </cell>
          <cell r="I33">
            <v>35.86</v>
          </cell>
          <cell r="J33">
            <v>4769.22</v>
          </cell>
          <cell r="K33">
            <v>17145</v>
          </cell>
          <cell r="L33">
            <v>1655.43</v>
          </cell>
          <cell r="M33">
            <v>15489.57</v>
          </cell>
          <cell r="N33">
            <v>0</v>
          </cell>
          <cell r="O33">
            <v>15489.57</v>
          </cell>
          <cell r="P33">
            <v>0</v>
          </cell>
          <cell r="Q33">
            <v>0</v>
          </cell>
          <cell r="T33">
            <v>0</v>
          </cell>
          <cell r="U33">
            <v>0</v>
          </cell>
          <cell r="X33">
            <v>0</v>
          </cell>
          <cell r="Y33">
            <v>0</v>
          </cell>
          <cell r="Z33">
            <v>0</v>
          </cell>
          <cell r="AA33">
            <v>845.92</v>
          </cell>
        </row>
        <row r="34">
          <cell r="C34" t="str">
            <v>DESTINAR</v>
          </cell>
          <cell r="D34" t="str">
            <v>EQUIDAD SEGUROS OC. FINANCIERA COMULTRASAN. MULTIACTIVA COMULTRASAN. COOPANTEX. COTRAFA. GRUPO SALUDCOOP</v>
          </cell>
          <cell r="E34" t="str">
            <v>BOGOTA</v>
          </cell>
          <cell r="F34">
            <v>19314.849999999999</v>
          </cell>
          <cell r="G34">
            <v>18482.95</v>
          </cell>
          <cell r="H34">
            <v>715.64</v>
          </cell>
          <cell r="I34">
            <v>159.82</v>
          </cell>
          <cell r="J34">
            <v>2676.04</v>
          </cell>
          <cell r="K34">
            <v>16468.22</v>
          </cell>
          <cell r="L34">
            <v>5690.18</v>
          </cell>
          <cell r="M34">
            <v>4130.5200000000004</v>
          </cell>
          <cell r="N34">
            <v>6548.93</v>
          </cell>
          <cell r="O34">
            <v>10679.45</v>
          </cell>
          <cell r="P34">
            <v>0</v>
          </cell>
          <cell r="Q34">
            <v>98.59</v>
          </cell>
          <cell r="T34">
            <v>0</v>
          </cell>
          <cell r="U34">
            <v>0</v>
          </cell>
          <cell r="X34">
            <v>10.77</v>
          </cell>
          <cell r="Y34">
            <v>8.39</v>
          </cell>
          <cell r="Z34">
            <v>2.38</v>
          </cell>
          <cell r="AA34">
            <v>508.96</v>
          </cell>
        </row>
        <row r="35">
          <cell r="C35" t="str">
            <v>FONCARNICOS</v>
          </cell>
          <cell r="D35" t="str">
            <v>TECNIAGRO SA</v>
          </cell>
          <cell r="E35" t="str">
            <v>MEDELLIN</v>
          </cell>
          <cell r="F35">
            <v>18014.900000000001</v>
          </cell>
          <cell r="G35">
            <v>16818.12</v>
          </cell>
          <cell r="H35">
            <v>1134.5999999999999</v>
          </cell>
          <cell r="I35">
            <v>161.30000000000001</v>
          </cell>
          <cell r="J35">
            <v>71.36</v>
          </cell>
          <cell r="K35">
            <v>17782.240000000002</v>
          </cell>
          <cell r="L35">
            <v>3758.7</v>
          </cell>
          <cell r="M35">
            <v>14023.54</v>
          </cell>
          <cell r="N35">
            <v>0</v>
          </cell>
          <cell r="O35">
            <v>14023.54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879.69</v>
          </cell>
        </row>
        <row r="36"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16612.84</v>
          </cell>
          <cell r="G36">
            <v>15997.5</v>
          </cell>
          <cell r="H36">
            <v>539.54999999999995</v>
          </cell>
          <cell r="I36">
            <v>426.54</v>
          </cell>
          <cell r="J36">
            <v>5244.26</v>
          </cell>
          <cell r="K36">
            <v>10871.21</v>
          </cell>
          <cell r="L36">
            <v>3178.06</v>
          </cell>
          <cell r="M36">
            <v>7664.27</v>
          </cell>
          <cell r="N36">
            <v>0</v>
          </cell>
          <cell r="O36">
            <v>7664.27</v>
          </cell>
          <cell r="P36">
            <v>0</v>
          </cell>
          <cell r="Q36">
            <v>28.88</v>
          </cell>
          <cell r="T36">
            <v>0</v>
          </cell>
          <cell r="U36">
            <v>0</v>
          </cell>
          <cell r="X36">
            <v>70.72</v>
          </cell>
          <cell r="Y36">
            <v>0</v>
          </cell>
          <cell r="Z36">
            <v>70.72</v>
          </cell>
          <cell r="AA36">
            <v>529.27</v>
          </cell>
        </row>
        <row r="37">
          <cell r="C37" t="str">
            <v>MI FUTURO</v>
          </cell>
          <cell r="D37" t="str">
            <v>COPSERVIR LTDA</v>
          </cell>
          <cell r="E37" t="str">
            <v>CALI</v>
          </cell>
          <cell r="F37">
            <v>15766.41</v>
          </cell>
          <cell r="G37">
            <v>14429.94</v>
          </cell>
          <cell r="H37">
            <v>1251.1099999999999</v>
          </cell>
          <cell r="I37">
            <v>17.11</v>
          </cell>
          <cell r="J37">
            <v>3757.43</v>
          </cell>
          <cell r="K37">
            <v>11988.21</v>
          </cell>
          <cell r="L37">
            <v>2886.91</v>
          </cell>
          <cell r="M37">
            <v>9101.2999999999993</v>
          </cell>
          <cell r="N37">
            <v>0</v>
          </cell>
          <cell r="O37">
            <v>9101.2999999999993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3.65</v>
          </cell>
          <cell r="Y37">
            <v>3.65</v>
          </cell>
          <cell r="Z37">
            <v>0</v>
          </cell>
          <cell r="AA37">
            <v>838.93</v>
          </cell>
        </row>
        <row r="38">
          <cell r="C38" t="str">
            <v>ESTELAR</v>
          </cell>
          <cell r="D38" t="str">
            <v>HOTELES ESTELAR DE COLOMBIA</v>
          </cell>
          <cell r="E38" t="str">
            <v>CALI</v>
          </cell>
          <cell r="F38">
            <v>14715.51</v>
          </cell>
          <cell r="G38">
            <v>13688.86</v>
          </cell>
          <cell r="H38">
            <v>818.28</v>
          </cell>
          <cell r="I38">
            <v>48.23</v>
          </cell>
          <cell r="J38">
            <v>4806.8599999999997</v>
          </cell>
          <cell r="K38">
            <v>9788.9699999999993</v>
          </cell>
          <cell r="L38">
            <v>3769.72</v>
          </cell>
          <cell r="M38">
            <v>6019.25</v>
          </cell>
          <cell r="N38">
            <v>0</v>
          </cell>
          <cell r="O38">
            <v>6019.25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69.400000000000006</v>
          </cell>
          <cell r="Y38">
            <v>69.400000000000006</v>
          </cell>
          <cell r="Z38">
            <v>0</v>
          </cell>
          <cell r="AA38">
            <v>784.93</v>
          </cell>
        </row>
        <row r="39">
          <cell r="C39" t="str">
            <v>FONDOBANEQ</v>
          </cell>
          <cell r="D39" t="str">
            <v>BANCO TEQUENDAMA</v>
          </cell>
          <cell r="E39" t="str">
            <v>BOGOTA</v>
          </cell>
          <cell r="F39">
            <v>12395.67</v>
          </cell>
          <cell r="G39">
            <v>11751.49</v>
          </cell>
          <cell r="H39">
            <v>602.76</v>
          </cell>
          <cell r="I39">
            <v>945.97</v>
          </cell>
          <cell r="J39">
            <v>3625.18</v>
          </cell>
          <cell r="K39">
            <v>7813.42</v>
          </cell>
          <cell r="L39">
            <v>1431.98</v>
          </cell>
          <cell r="M39">
            <v>497.85</v>
          </cell>
          <cell r="N39">
            <v>0</v>
          </cell>
          <cell r="O39">
            <v>497.85</v>
          </cell>
          <cell r="P39">
            <v>0</v>
          </cell>
          <cell r="Q39">
            <v>0</v>
          </cell>
          <cell r="T39">
            <v>5883.59</v>
          </cell>
          <cell r="U39">
            <v>0</v>
          </cell>
          <cell r="X39">
            <v>2.65</v>
          </cell>
          <cell r="Y39">
            <v>0</v>
          </cell>
          <cell r="Z39">
            <v>2.65</v>
          </cell>
          <cell r="AA39">
            <v>617.23</v>
          </cell>
        </row>
        <row r="40">
          <cell r="C40" t="str">
            <v>FONCOLTABACO</v>
          </cell>
          <cell r="D40" t="str">
            <v>CIA COLOMBIANA DE TABACO</v>
          </cell>
          <cell r="E40" t="str">
            <v>MEDELLIN</v>
          </cell>
          <cell r="F40">
            <v>11415.59</v>
          </cell>
          <cell r="G40">
            <v>10686.78</v>
          </cell>
          <cell r="H40">
            <v>671.75</v>
          </cell>
          <cell r="I40">
            <v>4.6500000000000004</v>
          </cell>
          <cell r="J40">
            <v>1464.36</v>
          </cell>
          <cell r="K40">
            <v>9946.56</v>
          </cell>
          <cell r="L40">
            <v>5600.9</v>
          </cell>
          <cell r="M40">
            <v>4345.66</v>
          </cell>
          <cell r="N40">
            <v>0</v>
          </cell>
          <cell r="O40">
            <v>4345.66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671.75</v>
          </cell>
        </row>
        <row r="41">
          <cell r="C41" t="str">
            <v>PETROMECL</v>
          </cell>
          <cell r="D41" t="str">
            <v>MANSAROVAR ENERGY COLOMBIA LTDA</v>
          </cell>
          <cell r="E41" t="str">
            <v>BOGOTA</v>
          </cell>
          <cell r="F41">
            <v>9999.51</v>
          </cell>
          <cell r="G41">
            <v>9778.43</v>
          </cell>
          <cell r="H41">
            <v>204.87</v>
          </cell>
          <cell r="I41">
            <v>1199.8</v>
          </cell>
          <cell r="J41">
            <v>2340.37</v>
          </cell>
          <cell r="K41">
            <v>6459.19</v>
          </cell>
          <cell r="L41">
            <v>66.42</v>
          </cell>
          <cell r="M41">
            <v>4870.4799999999996</v>
          </cell>
          <cell r="N41">
            <v>1522.29</v>
          </cell>
          <cell r="O41">
            <v>6392.7699999999995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204.87</v>
          </cell>
        </row>
        <row r="42">
          <cell r="C42" t="str">
            <v>COLMOTORES</v>
          </cell>
          <cell r="D42" t="str">
            <v>GENERAL MOTORS COLMOTORES</v>
          </cell>
          <cell r="E42" t="str">
            <v>BOGOTA</v>
          </cell>
          <cell r="F42">
            <v>8537.5400000000009</v>
          </cell>
          <cell r="G42">
            <v>8199.0300000000007</v>
          </cell>
          <cell r="H42">
            <v>277.07</v>
          </cell>
          <cell r="I42">
            <v>8.26</v>
          </cell>
          <cell r="J42">
            <v>2554.56</v>
          </cell>
          <cell r="K42">
            <v>5958.7599999999993</v>
          </cell>
          <cell r="L42">
            <v>1397.28</v>
          </cell>
          <cell r="M42">
            <v>4561.4799999999996</v>
          </cell>
          <cell r="N42">
            <v>0</v>
          </cell>
          <cell r="O42">
            <v>4561.4799999999996</v>
          </cell>
          <cell r="P42">
            <v>0</v>
          </cell>
          <cell r="Q42">
            <v>0</v>
          </cell>
          <cell r="T42">
            <v>0</v>
          </cell>
          <cell r="U42">
            <v>0</v>
          </cell>
          <cell r="X42">
            <v>0</v>
          </cell>
          <cell r="Y42">
            <v>0</v>
          </cell>
          <cell r="Z42">
            <v>0</v>
          </cell>
          <cell r="AA42">
            <v>277.07</v>
          </cell>
        </row>
        <row r="43">
          <cell r="C43" t="str">
            <v>FONBOLSA</v>
          </cell>
          <cell r="D43" t="str">
            <v>BOLSA DE VALORES DE COLOMBIA</v>
          </cell>
          <cell r="E43" t="str">
            <v>BOGOTA</v>
          </cell>
          <cell r="F43">
            <v>8266.69</v>
          </cell>
          <cell r="G43">
            <v>7822.27</v>
          </cell>
          <cell r="H43">
            <v>2.4500000000000002</v>
          </cell>
          <cell r="I43">
            <v>11.19</v>
          </cell>
          <cell r="J43">
            <v>1704.83</v>
          </cell>
          <cell r="K43">
            <v>6550.46</v>
          </cell>
          <cell r="L43">
            <v>1466.05</v>
          </cell>
          <cell r="M43">
            <v>0</v>
          </cell>
          <cell r="N43">
            <v>5070.49</v>
          </cell>
          <cell r="O43">
            <v>5070.49</v>
          </cell>
          <cell r="P43">
            <v>0</v>
          </cell>
          <cell r="Q43">
            <v>13.92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186.28</v>
          </cell>
        </row>
        <row r="44">
          <cell r="C44" t="str">
            <v>AVANZAR</v>
          </cell>
          <cell r="D44" t="str">
            <v>COMFENALCO</v>
          </cell>
          <cell r="E44" t="str">
            <v>MEDELLIN</v>
          </cell>
          <cell r="F44">
            <v>8263.77</v>
          </cell>
          <cell r="G44">
            <v>7662.29</v>
          </cell>
          <cell r="H44">
            <v>564.72</v>
          </cell>
          <cell r="I44">
            <v>16.559999999999999</v>
          </cell>
          <cell r="J44">
            <v>144.5</v>
          </cell>
          <cell r="K44">
            <v>8093.1100000000006</v>
          </cell>
          <cell r="L44">
            <v>4046.3</v>
          </cell>
          <cell r="M44">
            <v>4046.81</v>
          </cell>
          <cell r="N44">
            <v>0</v>
          </cell>
          <cell r="O44">
            <v>4046.81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9.1</v>
          </cell>
          <cell r="Y44">
            <v>0</v>
          </cell>
          <cell r="Z44">
            <v>9.1</v>
          </cell>
          <cell r="AA44">
            <v>564.72</v>
          </cell>
        </row>
        <row r="45">
          <cell r="C45" t="str">
            <v>FONCCOMED</v>
          </cell>
          <cell r="D45" t="str">
            <v>CAMARA DE COMERCIO DE MEDELLIN</v>
          </cell>
          <cell r="E45" t="str">
            <v>MEDELLIN</v>
          </cell>
          <cell r="F45">
            <v>7468.82</v>
          </cell>
          <cell r="G45">
            <v>7171.04</v>
          </cell>
          <cell r="H45">
            <v>288.81</v>
          </cell>
          <cell r="I45">
            <v>374.52</v>
          </cell>
          <cell r="J45">
            <v>968.93</v>
          </cell>
          <cell r="K45">
            <v>6125.37</v>
          </cell>
          <cell r="L45">
            <v>1793.76</v>
          </cell>
          <cell r="M45">
            <v>4331.6099999999997</v>
          </cell>
          <cell r="N45">
            <v>0</v>
          </cell>
          <cell r="O45">
            <v>4331.6099999999997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288.81</v>
          </cell>
        </row>
        <row r="46">
          <cell r="C46" t="str">
            <v>UNIFONDO</v>
          </cell>
          <cell r="D46" t="str">
            <v>UNIXIS DE COLOMBIA</v>
          </cell>
          <cell r="E46" t="str">
            <v>BOGOTA</v>
          </cell>
          <cell r="F46">
            <v>7448.46</v>
          </cell>
          <cell r="G46">
            <v>7092.73</v>
          </cell>
          <cell r="H46">
            <v>320.49</v>
          </cell>
          <cell r="I46">
            <v>31.78</v>
          </cell>
          <cell r="J46">
            <v>2278.39</v>
          </cell>
          <cell r="K46">
            <v>5138.05</v>
          </cell>
          <cell r="L46">
            <v>450.93</v>
          </cell>
          <cell r="M46">
            <v>4597.2299999999996</v>
          </cell>
          <cell r="N46">
            <v>0</v>
          </cell>
          <cell r="O46">
            <v>4597.2299999999996</v>
          </cell>
          <cell r="P46">
            <v>0</v>
          </cell>
          <cell r="Q46">
            <v>89.89</v>
          </cell>
          <cell r="T46">
            <v>0</v>
          </cell>
          <cell r="U46">
            <v>0</v>
          </cell>
          <cell r="X46">
            <v>0.24</v>
          </cell>
          <cell r="Y46">
            <v>0</v>
          </cell>
          <cell r="Z46">
            <v>0.24</v>
          </cell>
          <cell r="AA46">
            <v>230.61</v>
          </cell>
        </row>
        <row r="47">
          <cell r="C47" t="str">
            <v>COCA - COLA</v>
          </cell>
          <cell r="D47" t="str">
            <v>COCA - COLA INTERAMERICA COMPANY</v>
          </cell>
          <cell r="E47" t="str">
            <v>BOGOTA</v>
          </cell>
          <cell r="F47">
            <v>7248.6</v>
          </cell>
          <cell r="G47">
            <v>6851.17</v>
          </cell>
          <cell r="H47">
            <v>0</v>
          </cell>
          <cell r="I47">
            <v>318.33999999999997</v>
          </cell>
          <cell r="J47">
            <v>1044.6500000000001</v>
          </cell>
          <cell r="K47">
            <v>5878.1399999999994</v>
          </cell>
          <cell r="L47">
            <v>1295.48</v>
          </cell>
          <cell r="M47">
            <v>2035.39</v>
          </cell>
          <cell r="N47">
            <v>2547.27</v>
          </cell>
          <cell r="O47">
            <v>4582.66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7.48</v>
          </cell>
          <cell r="Y47">
            <v>5.71</v>
          </cell>
          <cell r="Z47">
            <v>1.77</v>
          </cell>
          <cell r="AA47">
            <v>164.78</v>
          </cell>
        </row>
        <row r="48"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6855.04</v>
          </cell>
          <cell r="G48">
            <v>6493.02</v>
          </cell>
          <cell r="H48">
            <v>345.81</v>
          </cell>
          <cell r="I48">
            <v>351.01</v>
          </cell>
          <cell r="J48">
            <v>2950.53</v>
          </cell>
          <cell r="K48">
            <v>3566.9700000000003</v>
          </cell>
          <cell r="L48">
            <v>1067.7</v>
          </cell>
          <cell r="M48">
            <v>2492.44</v>
          </cell>
          <cell r="N48">
            <v>0</v>
          </cell>
          <cell r="O48">
            <v>2492.44</v>
          </cell>
          <cell r="P48">
            <v>0</v>
          </cell>
          <cell r="Q48">
            <v>0</v>
          </cell>
          <cell r="T48">
            <v>0</v>
          </cell>
          <cell r="U48">
            <v>6.83</v>
          </cell>
          <cell r="X48">
            <v>0</v>
          </cell>
          <cell r="Y48">
            <v>0</v>
          </cell>
          <cell r="Z48">
            <v>0</v>
          </cell>
          <cell r="AA48">
            <v>345.81</v>
          </cell>
        </row>
        <row r="49">
          <cell r="C49" t="str">
            <v>INVERLOC</v>
          </cell>
          <cell r="D49" t="str">
            <v>PETROBRASS</v>
          </cell>
          <cell r="E49" t="str">
            <v>BOGOTA</v>
          </cell>
          <cell r="F49">
            <v>5952.21</v>
          </cell>
          <cell r="G49">
            <v>5707.51</v>
          </cell>
          <cell r="H49">
            <v>212.19</v>
          </cell>
          <cell r="I49">
            <v>39.04</v>
          </cell>
          <cell r="J49">
            <v>935.28</v>
          </cell>
          <cell r="K49">
            <v>4977.7</v>
          </cell>
          <cell r="L49">
            <v>976.55</v>
          </cell>
          <cell r="M49">
            <v>3496.78</v>
          </cell>
          <cell r="N49">
            <v>504.37</v>
          </cell>
          <cell r="O49">
            <v>4001.15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212.19</v>
          </cell>
        </row>
        <row r="50">
          <cell r="C50" t="str">
            <v>AGRUPAR</v>
          </cell>
          <cell r="D50" t="str">
            <v xml:space="preserve">FONDO MUTUO DE INVERSION AGRUPAR </v>
          </cell>
          <cell r="E50" t="str">
            <v>MEDELLIN</v>
          </cell>
          <cell r="F50">
            <v>5639.44</v>
          </cell>
          <cell r="G50">
            <v>5294.38</v>
          </cell>
          <cell r="H50">
            <v>173.04</v>
          </cell>
          <cell r="I50">
            <v>84.21</v>
          </cell>
          <cell r="J50">
            <v>2398.84</v>
          </cell>
          <cell r="K50">
            <v>3150.41</v>
          </cell>
          <cell r="L50">
            <v>2209.4299999999998</v>
          </cell>
          <cell r="M50">
            <v>940.98</v>
          </cell>
          <cell r="N50">
            <v>0</v>
          </cell>
          <cell r="O50">
            <v>940.98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5.87</v>
          </cell>
          <cell r="Y50">
            <v>5.87</v>
          </cell>
          <cell r="Z50">
            <v>0</v>
          </cell>
          <cell r="AA50">
            <v>173.04</v>
          </cell>
        </row>
      </sheetData>
      <sheetData sheetId="10">
        <row r="14">
          <cell r="C14" t="str">
            <v>FMI</v>
          </cell>
          <cell r="D14" t="str">
            <v>Empresa Patrocinadora</v>
          </cell>
          <cell r="E14" t="str">
            <v>Ciudad</v>
          </cell>
          <cell r="F14" t="str">
            <v>(Cuenta 100000)          Activo</v>
          </cell>
          <cell r="G14" t="str">
            <v>(Cuenta 230000)                       Aportes de capital</v>
          </cell>
          <cell r="H14" t="str">
            <v xml:space="preserve">(Cuenta 300000) Patrimonio </v>
          </cell>
          <cell r="I14" t="str">
            <v xml:space="preserve">(Cuenta 111500)                                  Bancos y Otras Entidades Financiera  </v>
          </cell>
          <cell r="J14" t="str">
            <v>(Cuenta 160000)                Cuentas por Cobrar</v>
          </cell>
          <cell r="K14" t="str">
            <v>Inversiones</v>
          </cell>
          <cell r="L14" t="str">
            <v>(Cuenta 130200) Inversiones a  Valor Razonable con Cambios en Resultados. V</v>
          </cell>
          <cell r="M14" t="str">
            <v>(Cuenta 130100)  F.</v>
          </cell>
          <cell r="N14" t="str">
            <v xml:space="preserve"> Cuenta 130300) F.</v>
          </cell>
          <cell r="O14" t="str">
            <v>130100 y 130300</v>
          </cell>
          <cell r="P14">
            <v>12000</v>
          </cell>
          <cell r="Q14" t="str">
            <v>(130400) INVERSIONES A VALOR RAZONABLE CON CAMBIOS EN EL ORI - INSTRUMENTOS REPRESENTATIV</v>
          </cell>
          <cell r="R14" t="str">
            <v xml:space="preserve">(130500)INVERSIONES A VALOR RAZONABLE CON CAMBIOS EN RESULTADOS ENTREGADOS </v>
          </cell>
          <cell r="S14" t="str">
            <v xml:space="preserve">(130900) INVERSIONES A VALOR RAZONABLE CON CAMBIOS EN RESULTADOS ENTREGADAS </v>
          </cell>
          <cell r="T14" t="str">
            <v>(131700) INVERSIONES A VALOR RAZONABLE CON CAMBIOS EN EL ORI - INSTRUMENTOS REPRESENTATIV</v>
          </cell>
          <cell r="U14" t="str">
            <v xml:space="preserve">(139500) DETERIORO EN INVERSIONES A VALOR RAZONABLE CON CAMBIOS EN EL ORI        </v>
          </cell>
          <cell r="V14" t="str">
            <v>OPERACIONES DE CONTADO (135100)</v>
          </cell>
          <cell r="W14" t="str">
            <v>(135800) SWAPS ? DE COBERTURA</v>
          </cell>
          <cell r="X14" t="str">
            <v>Otros Activos</v>
          </cell>
          <cell r="Y14">
            <v>180000</v>
          </cell>
          <cell r="Z14">
            <v>190000</v>
          </cell>
          <cell r="AA14" t="str">
            <v xml:space="preserve">Ganancia </v>
          </cell>
        </row>
        <row r="15">
          <cell r="C15" t="str">
            <v>FONDOSURA</v>
          </cell>
          <cell r="D15" t="str">
            <v>SURAMERICANA DE SEGUROS</v>
          </cell>
          <cell r="E15" t="str">
            <v>MEDELLIN</v>
          </cell>
          <cell r="F15">
            <v>222024.4</v>
          </cell>
          <cell r="G15">
            <v>209158.54</v>
          </cell>
          <cell r="H15">
            <v>12624.56</v>
          </cell>
          <cell r="I15">
            <v>3946.21</v>
          </cell>
          <cell r="J15">
            <v>402.3</v>
          </cell>
          <cell r="K15">
            <v>217658.45</v>
          </cell>
          <cell r="L15">
            <v>77180.160000000003</v>
          </cell>
          <cell r="M15">
            <v>135958.84</v>
          </cell>
          <cell r="N15">
            <v>0</v>
          </cell>
          <cell r="O15">
            <v>135958.84</v>
          </cell>
          <cell r="P15">
            <v>0</v>
          </cell>
          <cell r="Q15">
            <v>0</v>
          </cell>
          <cell r="S15">
            <v>4519.45</v>
          </cell>
          <cell r="T15">
            <v>0</v>
          </cell>
          <cell r="U15">
            <v>0</v>
          </cell>
          <cell r="X15">
            <v>17.440000000000001</v>
          </cell>
          <cell r="Y15">
            <v>17.440000000000001</v>
          </cell>
          <cell r="Z15">
            <v>0</v>
          </cell>
          <cell r="AA15">
            <v>12624.56</v>
          </cell>
        </row>
        <row r="16">
          <cell r="C16" t="str">
            <v>FONAL</v>
          </cell>
          <cell r="D16" t="str">
            <v>GRUPO  NUTRESA SA Y COMPAÑIAS SUBORDINADAS</v>
          </cell>
          <cell r="E16" t="str">
            <v>MEDELLIN</v>
          </cell>
          <cell r="F16">
            <v>91865.3</v>
          </cell>
          <cell r="G16">
            <v>84096.61</v>
          </cell>
          <cell r="H16">
            <v>6237.82</v>
          </cell>
          <cell r="I16">
            <v>11496.15</v>
          </cell>
          <cell r="J16">
            <v>8755.5</v>
          </cell>
          <cell r="K16">
            <v>71579.149999999994</v>
          </cell>
          <cell r="L16">
            <v>31306.9</v>
          </cell>
          <cell r="M16">
            <v>31850.01</v>
          </cell>
          <cell r="N16">
            <v>4058.79</v>
          </cell>
          <cell r="O16">
            <v>35908.799999999996</v>
          </cell>
          <cell r="P16">
            <v>4363.45</v>
          </cell>
          <cell r="Q16">
            <v>0</v>
          </cell>
          <cell r="T16">
            <v>0</v>
          </cell>
          <cell r="U16">
            <v>0</v>
          </cell>
          <cell r="X16">
            <v>34.369999999999997</v>
          </cell>
          <cell r="Y16">
            <v>0</v>
          </cell>
          <cell r="Z16">
            <v>34.369999999999997</v>
          </cell>
          <cell r="AA16">
            <v>6237.82</v>
          </cell>
        </row>
        <row r="17">
          <cell r="C17" t="str">
            <v>FIMBRA</v>
          </cell>
          <cell r="D17" t="str">
            <v>BANCO DE LA REPUBLICA</v>
          </cell>
          <cell r="E17" t="str">
            <v>BOGOTA</v>
          </cell>
          <cell r="F17">
            <v>86170.4</v>
          </cell>
          <cell r="G17">
            <v>84066.65</v>
          </cell>
          <cell r="H17">
            <v>1045</v>
          </cell>
          <cell r="I17">
            <v>4106.08</v>
          </cell>
          <cell r="J17">
            <v>1155.1600000000001</v>
          </cell>
          <cell r="K17">
            <v>80908.91</v>
          </cell>
          <cell r="L17">
            <v>9843.4599999999991</v>
          </cell>
          <cell r="M17">
            <v>71065.45</v>
          </cell>
          <cell r="N17">
            <v>0</v>
          </cell>
          <cell r="O17">
            <v>71065.45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V17" t="str">
            <v xml:space="preserve"> 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4204.2800000000007</v>
          </cell>
        </row>
        <row r="18">
          <cell r="C18" t="str">
            <v>COMPENSAR</v>
          </cell>
          <cell r="D18" t="str">
            <v>CAJA DE COMPENSACION FAMILIAR</v>
          </cell>
          <cell r="E18" t="str">
            <v>BOGOTA</v>
          </cell>
          <cell r="F18">
            <v>85361.19</v>
          </cell>
          <cell r="G18">
            <v>79757.210000000006</v>
          </cell>
          <cell r="H18">
            <v>4142.92</v>
          </cell>
          <cell r="I18">
            <v>437.19</v>
          </cell>
          <cell r="J18">
            <v>27259.74</v>
          </cell>
          <cell r="K18">
            <v>57534.43</v>
          </cell>
          <cell r="L18">
            <v>13133.01</v>
          </cell>
          <cell r="M18">
            <v>44401.42</v>
          </cell>
          <cell r="N18">
            <v>0</v>
          </cell>
          <cell r="O18">
            <v>44401.42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0.51</v>
          </cell>
          <cell r="Y18">
            <v>0.51</v>
          </cell>
          <cell r="Z18">
            <v>0</v>
          </cell>
          <cell r="AA18">
            <v>4142.92</v>
          </cell>
        </row>
        <row r="19">
          <cell r="C19" t="str">
            <v>FIA</v>
          </cell>
          <cell r="D19" t="str">
            <v>CELSIA COLOMBIA S.A. E.S.P</v>
          </cell>
          <cell r="E19" t="str">
            <v>CALI</v>
          </cell>
          <cell r="F19">
            <v>50751.88</v>
          </cell>
          <cell r="G19">
            <v>47982.83</v>
          </cell>
          <cell r="H19">
            <v>2517.83</v>
          </cell>
          <cell r="I19">
            <v>2472.42</v>
          </cell>
          <cell r="J19">
            <v>21337.06</v>
          </cell>
          <cell r="K19">
            <v>26941.75</v>
          </cell>
          <cell r="L19">
            <v>270.44</v>
          </cell>
          <cell r="M19">
            <v>26671.31</v>
          </cell>
          <cell r="N19">
            <v>0</v>
          </cell>
          <cell r="O19">
            <v>26671.31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Z19">
            <v>0</v>
          </cell>
          <cell r="AA19">
            <v>2517.83</v>
          </cell>
        </row>
        <row r="20">
          <cell r="C20" t="str">
            <v>FAVIM</v>
          </cell>
          <cell r="D20" t="str">
            <v>MONOMEROS COLOMBO-VENEZOLANO</v>
          </cell>
          <cell r="E20" t="str">
            <v>BARRANQUILLA</v>
          </cell>
          <cell r="F20">
            <v>45883.88</v>
          </cell>
          <cell r="G20">
            <v>39716.559999999998</v>
          </cell>
          <cell r="H20">
            <v>430.26</v>
          </cell>
          <cell r="I20">
            <v>116.32</v>
          </cell>
          <cell r="J20">
            <v>20214.11</v>
          </cell>
          <cell r="K20">
            <v>25553.239999999998</v>
          </cell>
          <cell r="L20">
            <v>18801.759999999998</v>
          </cell>
          <cell r="M20">
            <v>5751.48</v>
          </cell>
          <cell r="N20">
            <v>0</v>
          </cell>
          <cell r="O20">
            <v>5751.48</v>
          </cell>
          <cell r="P20">
            <v>1000</v>
          </cell>
          <cell r="Q20">
            <v>0</v>
          </cell>
          <cell r="T20">
            <v>0</v>
          </cell>
          <cell r="U20">
            <v>0</v>
          </cell>
          <cell r="X20">
            <v>0</v>
          </cell>
          <cell r="Y20">
            <v>0</v>
          </cell>
          <cell r="Z20">
            <v>0</v>
          </cell>
          <cell r="AA20">
            <v>4853.5700000000006</v>
          </cell>
        </row>
        <row r="21">
          <cell r="C21" t="str">
            <v>FONBYH</v>
          </cell>
          <cell r="D21" t="str">
            <v>BAYER DE COLOMBIA</v>
          </cell>
          <cell r="E21" t="str">
            <v>BOGOTA</v>
          </cell>
          <cell r="F21">
            <v>45649.25</v>
          </cell>
          <cell r="G21">
            <v>42116.47</v>
          </cell>
          <cell r="H21">
            <v>3243.74</v>
          </cell>
          <cell r="I21">
            <v>142.96</v>
          </cell>
          <cell r="J21">
            <v>17147.09</v>
          </cell>
          <cell r="K21">
            <v>28344.059999999998</v>
          </cell>
          <cell r="L21">
            <v>7261.65</v>
          </cell>
          <cell r="M21">
            <v>13160.13</v>
          </cell>
          <cell r="N21">
            <v>7863.57</v>
          </cell>
          <cell r="O21">
            <v>21023.699999999997</v>
          </cell>
          <cell r="P21">
            <v>0</v>
          </cell>
          <cell r="Q21">
            <v>58.71</v>
          </cell>
          <cell r="T21">
            <v>0</v>
          </cell>
          <cell r="U21">
            <v>0</v>
          </cell>
          <cell r="X21">
            <v>14.94</v>
          </cell>
          <cell r="Y21">
            <v>0</v>
          </cell>
          <cell r="Z21">
            <v>14.94</v>
          </cell>
          <cell r="AA21">
            <v>3249.7</v>
          </cell>
        </row>
        <row r="22">
          <cell r="C22" t="str">
            <v>FIMSE</v>
          </cell>
          <cell r="D22" t="str">
            <v>OCCIDENTAL DE COLOMBIA</v>
          </cell>
          <cell r="E22" t="str">
            <v>BOGOTA</v>
          </cell>
          <cell r="F22">
            <v>41629.230000000003</v>
          </cell>
          <cell r="G22">
            <v>39680.06</v>
          </cell>
          <cell r="H22">
            <v>1800.57</v>
          </cell>
          <cell r="I22">
            <v>37.880000000000003</v>
          </cell>
          <cell r="J22">
            <v>4409.4799999999996</v>
          </cell>
          <cell r="K22">
            <v>37181.879999999997</v>
          </cell>
          <cell r="L22">
            <v>3295.2</v>
          </cell>
          <cell r="M22">
            <v>33886.68</v>
          </cell>
          <cell r="N22">
            <v>0</v>
          </cell>
          <cell r="O22">
            <v>33886.68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1800.57</v>
          </cell>
        </row>
        <row r="23">
          <cell r="C23" t="str">
            <v>FAMISANCELA</v>
          </cell>
          <cell r="D23" t="str">
            <v>PRODUCTOS SANITARIOS SANCELA</v>
          </cell>
          <cell r="E23" t="str">
            <v>MEDELLIN</v>
          </cell>
          <cell r="F23">
            <v>39870.620000000003</v>
          </cell>
          <cell r="G23">
            <v>37746.58</v>
          </cell>
          <cell r="H23">
            <v>1852.79</v>
          </cell>
          <cell r="I23">
            <v>50.18</v>
          </cell>
          <cell r="J23">
            <v>3958.52</v>
          </cell>
          <cell r="K23">
            <v>35837.94</v>
          </cell>
          <cell r="L23">
            <v>5251.19</v>
          </cell>
          <cell r="M23">
            <v>29064.47</v>
          </cell>
          <cell r="N23">
            <v>1522.28</v>
          </cell>
          <cell r="O23">
            <v>30586.75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23.87</v>
          </cell>
          <cell r="Y23">
            <v>23.87</v>
          </cell>
          <cell r="Z23">
            <v>0</v>
          </cell>
          <cell r="AA23">
            <v>1852.79</v>
          </cell>
        </row>
        <row r="24"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38375.040000000001</v>
          </cell>
          <cell r="G24">
            <v>35773.17</v>
          </cell>
          <cell r="H24">
            <v>2466.5300000000002</v>
          </cell>
          <cell r="I24">
            <v>1959.57</v>
          </cell>
          <cell r="J24">
            <v>13245.52</v>
          </cell>
          <cell r="K24">
            <v>23125.729999999996</v>
          </cell>
          <cell r="L24">
            <v>0</v>
          </cell>
          <cell r="M24">
            <v>1647.85</v>
          </cell>
          <cell r="N24">
            <v>20973.21</v>
          </cell>
          <cell r="O24">
            <v>22621.059999999998</v>
          </cell>
          <cell r="P24">
            <v>0</v>
          </cell>
          <cell r="Q24">
            <v>504.67</v>
          </cell>
          <cell r="T24">
            <v>0</v>
          </cell>
          <cell r="U24">
            <v>0</v>
          </cell>
          <cell r="X24">
            <v>42.910000000000004</v>
          </cell>
          <cell r="Y24">
            <v>41.14</v>
          </cell>
          <cell r="Z24">
            <v>1.77</v>
          </cell>
          <cell r="AA24">
            <v>1946.5</v>
          </cell>
        </row>
        <row r="25">
          <cell r="C25" t="str">
            <v>FOMUNE</v>
          </cell>
          <cell r="D25" t="str">
            <v>UNIVERSIDAD EAFIT</v>
          </cell>
          <cell r="E25" t="str">
            <v>MEDELLIN</v>
          </cell>
          <cell r="F25">
            <v>36019.769999999997</v>
          </cell>
          <cell r="G25">
            <v>31517.62</v>
          </cell>
          <cell r="H25">
            <v>3029.18</v>
          </cell>
          <cell r="I25">
            <v>1</v>
          </cell>
          <cell r="J25">
            <v>13313.38</v>
          </cell>
          <cell r="K25">
            <v>22692.440000000002</v>
          </cell>
          <cell r="L25">
            <v>11730.18</v>
          </cell>
          <cell r="M25">
            <v>10962.26</v>
          </cell>
          <cell r="N25">
            <v>0</v>
          </cell>
          <cell r="O25">
            <v>10962.26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Y25">
            <v>0</v>
          </cell>
          <cell r="Z25">
            <v>12.94</v>
          </cell>
          <cell r="AA25">
            <v>3029.18</v>
          </cell>
        </row>
        <row r="26">
          <cell r="C26" t="str">
            <v>CRC</v>
          </cell>
          <cell r="D26" t="str">
            <v>CASTILLA-RIOPAILA-COLOMBIA</v>
          </cell>
          <cell r="E26" t="str">
            <v>CALI</v>
          </cell>
          <cell r="F26">
            <v>34612.83</v>
          </cell>
          <cell r="G26">
            <v>32373.11</v>
          </cell>
          <cell r="H26">
            <v>1831.46</v>
          </cell>
          <cell r="I26">
            <v>253.89</v>
          </cell>
          <cell r="J26">
            <v>4345.62</v>
          </cell>
          <cell r="K26">
            <v>29930.38</v>
          </cell>
          <cell r="L26">
            <v>756.43</v>
          </cell>
          <cell r="M26">
            <v>5943.88</v>
          </cell>
          <cell r="N26">
            <v>23230.07</v>
          </cell>
          <cell r="O26">
            <v>29173.95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81.64</v>
          </cell>
          <cell r="Y26">
            <v>0</v>
          </cell>
          <cell r="Z26">
            <v>81.64</v>
          </cell>
          <cell r="AA26">
            <v>1623.27</v>
          </cell>
        </row>
        <row r="27">
          <cell r="C27" t="str">
            <v>COMPARTIR</v>
          </cell>
          <cell r="D27" t="str">
            <v>CORFICOLOMBIANA Y FILIALES</v>
          </cell>
          <cell r="E27" t="str">
            <v>BOGOTA</v>
          </cell>
          <cell r="F27">
            <v>33062.47</v>
          </cell>
          <cell r="G27">
            <v>31015.759999999998</v>
          </cell>
          <cell r="H27">
            <v>1817.26</v>
          </cell>
          <cell r="I27">
            <v>4657.8</v>
          </cell>
          <cell r="J27">
            <v>1711.39</v>
          </cell>
          <cell r="K27">
            <v>26685.299999999996</v>
          </cell>
          <cell r="L27">
            <v>3435.08</v>
          </cell>
          <cell r="M27">
            <v>22769.609999999997</v>
          </cell>
          <cell r="N27">
            <v>0</v>
          </cell>
          <cell r="O27">
            <v>22769.609999999997</v>
          </cell>
          <cell r="P27">
            <v>480.61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1817.26</v>
          </cell>
        </row>
        <row r="28">
          <cell r="C28" t="str">
            <v>PETROCAJA</v>
          </cell>
          <cell r="D28" t="str">
            <v>TEXAS PETROLEUM COMPANY</v>
          </cell>
          <cell r="E28" t="str">
            <v>BOGOTA</v>
          </cell>
          <cell r="F28">
            <v>28811.45</v>
          </cell>
          <cell r="G28">
            <v>27180.84</v>
          </cell>
          <cell r="H28">
            <v>1568.14</v>
          </cell>
          <cell r="I28">
            <v>23.01</v>
          </cell>
          <cell r="J28">
            <v>3389.54</v>
          </cell>
          <cell r="K28">
            <v>25398.6</v>
          </cell>
          <cell r="L28">
            <v>738.93</v>
          </cell>
          <cell r="M28">
            <v>24659.67</v>
          </cell>
          <cell r="N28">
            <v>0</v>
          </cell>
          <cell r="O28">
            <v>24659.67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X28">
            <v>0</v>
          </cell>
          <cell r="Y28">
            <v>0</v>
          </cell>
          <cell r="Z28">
            <v>0</v>
          </cell>
          <cell r="AA28">
            <v>1568.14</v>
          </cell>
        </row>
        <row r="29">
          <cell r="C29" t="str">
            <v>FONNOEL</v>
          </cell>
          <cell r="D29" t="str">
            <v>INDUSTRIAS ALIMENTICIAS NOEL</v>
          </cell>
          <cell r="E29" t="str">
            <v>MEDELLIN</v>
          </cell>
          <cell r="F29">
            <v>27725.7</v>
          </cell>
          <cell r="G29">
            <v>25567.43</v>
          </cell>
          <cell r="H29">
            <v>2041.25</v>
          </cell>
          <cell r="I29">
            <v>69.510000000000005</v>
          </cell>
          <cell r="J29">
            <v>5.55</v>
          </cell>
          <cell r="K29">
            <v>27650.480000000003</v>
          </cell>
          <cell r="L29">
            <v>6522.92</v>
          </cell>
          <cell r="M29">
            <v>21127.56</v>
          </cell>
          <cell r="N29">
            <v>0</v>
          </cell>
          <cell r="O29">
            <v>21127.56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0.17</v>
          </cell>
          <cell r="X29">
            <v>0</v>
          </cell>
          <cell r="Y29">
            <v>0</v>
          </cell>
          <cell r="Z29">
            <v>0</v>
          </cell>
          <cell r="AA29">
            <v>1603.62</v>
          </cell>
        </row>
        <row r="30">
          <cell r="C30" t="str">
            <v>FOMIL</v>
          </cell>
          <cell r="D30" t="str">
            <v>LEONISA SA</v>
          </cell>
          <cell r="E30" t="str">
            <v>MEDELLIN</v>
          </cell>
          <cell r="F30">
            <v>27054.13</v>
          </cell>
          <cell r="G30">
            <v>24923.4</v>
          </cell>
          <cell r="H30">
            <v>2006.91</v>
          </cell>
          <cell r="I30">
            <v>5.73</v>
          </cell>
          <cell r="J30">
            <v>173.06</v>
          </cell>
          <cell r="K30">
            <v>26875.34</v>
          </cell>
          <cell r="L30">
            <v>7993.8</v>
          </cell>
          <cell r="M30">
            <v>18881.54</v>
          </cell>
          <cell r="N30">
            <v>0</v>
          </cell>
          <cell r="O30">
            <v>18881.54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0</v>
          </cell>
          <cell r="Y30">
            <v>0</v>
          </cell>
          <cell r="Z30">
            <v>0</v>
          </cell>
          <cell r="AA30">
            <v>2006.91</v>
          </cell>
        </row>
        <row r="31">
          <cell r="C31" t="str">
            <v>FINDAHORRO</v>
          </cell>
          <cell r="D31" t="str">
            <v>FINDETER</v>
          </cell>
          <cell r="E31" t="str">
            <v>BOGOTA</v>
          </cell>
          <cell r="F31">
            <v>23543.42</v>
          </cell>
          <cell r="G31">
            <v>22126.07</v>
          </cell>
          <cell r="H31">
            <v>1325.38</v>
          </cell>
          <cell r="I31">
            <v>12.55</v>
          </cell>
          <cell r="J31">
            <v>3769.64</v>
          </cell>
          <cell r="K31">
            <v>19761.230000000003</v>
          </cell>
          <cell r="L31">
            <v>2645.49</v>
          </cell>
          <cell r="M31">
            <v>1386.74</v>
          </cell>
          <cell r="N31">
            <v>15720.21</v>
          </cell>
          <cell r="O31">
            <v>17106.95</v>
          </cell>
          <cell r="P31">
            <v>0</v>
          </cell>
          <cell r="Q31">
            <v>8.7899999999999991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1316.71</v>
          </cell>
        </row>
        <row r="32">
          <cell r="C32" t="str">
            <v>FOMIHOCOL</v>
          </cell>
          <cell r="D32" t="str">
            <v>HOCOL Y AGEPETROL</v>
          </cell>
          <cell r="E32" t="str">
            <v>BOGOTA</v>
          </cell>
          <cell r="F32">
            <v>22115.01</v>
          </cell>
          <cell r="G32">
            <v>20971.349999999999</v>
          </cell>
          <cell r="H32">
            <v>1006.18</v>
          </cell>
          <cell r="I32">
            <v>2.34</v>
          </cell>
          <cell r="J32">
            <v>5049.9799999999996</v>
          </cell>
          <cell r="K32">
            <v>17062.59</v>
          </cell>
          <cell r="L32">
            <v>1579.8</v>
          </cell>
          <cell r="M32">
            <v>15482.79</v>
          </cell>
          <cell r="N32">
            <v>0</v>
          </cell>
          <cell r="O32">
            <v>15482.79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1006.18</v>
          </cell>
        </row>
        <row r="33">
          <cell r="C33" t="str">
            <v>FECOM</v>
          </cell>
          <cell r="D33" t="str">
            <v>COMPUTEC SA</v>
          </cell>
          <cell r="E33" t="str">
            <v>BOGOTA</v>
          </cell>
          <cell r="F33">
            <v>22115.01</v>
          </cell>
          <cell r="G33">
            <v>20971.349999999999</v>
          </cell>
          <cell r="H33">
            <v>1006.18</v>
          </cell>
          <cell r="I33">
            <v>2.34</v>
          </cell>
          <cell r="J33">
            <v>5049.9799999999996</v>
          </cell>
          <cell r="K33">
            <v>17062.59</v>
          </cell>
          <cell r="L33">
            <v>1579.8</v>
          </cell>
          <cell r="M33">
            <v>15482.79</v>
          </cell>
          <cell r="N33">
            <v>0</v>
          </cell>
          <cell r="O33">
            <v>15482.79</v>
          </cell>
          <cell r="P33">
            <v>0</v>
          </cell>
          <cell r="Q33">
            <v>0</v>
          </cell>
          <cell r="T33">
            <v>0</v>
          </cell>
          <cell r="U33">
            <v>0</v>
          </cell>
          <cell r="X33">
            <v>0</v>
          </cell>
          <cell r="Y33">
            <v>0</v>
          </cell>
          <cell r="Z33">
            <v>0</v>
          </cell>
          <cell r="AA33">
            <v>1006.18</v>
          </cell>
        </row>
        <row r="34">
          <cell r="C34" t="str">
            <v>DESTINAR</v>
          </cell>
          <cell r="D34" t="str">
            <v>EQUIDAD SEGUROS OC. FINANCIERA COMULTRASAN. MULTIACTIVA COMULTRASAN. COOPANTEX. COTRAFA. GRUPO SALUDCOOP</v>
          </cell>
          <cell r="E34" t="str">
            <v>BOGOTA</v>
          </cell>
          <cell r="F34">
            <v>19623.52</v>
          </cell>
          <cell r="G34">
            <v>18629.849999999999</v>
          </cell>
          <cell r="H34">
            <v>866.45</v>
          </cell>
          <cell r="I34">
            <v>62.73</v>
          </cell>
          <cell r="J34">
            <v>2630.06</v>
          </cell>
          <cell r="K34">
            <v>16920.57</v>
          </cell>
          <cell r="L34">
            <v>5038.2299999999996</v>
          </cell>
          <cell r="M34">
            <v>4182.43</v>
          </cell>
          <cell r="N34">
            <v>7600.78</v>
          </cell>
          <cell r="O34">
            <v>11783.21</v>
          </cell>
          <cell r="P34">
            <v>0</v>
          </cell>
          <cell r="Q34">
            <v>99.13</v>
          </cell>
          <cell r="T34">
            <v>0</v>
          </cell>
          <cell r="U34">
            <v>0</v>
          </cell>
          <cell r="X34">
            <v>10.15</v>
          </cell>
          <cell r="Y34">
            <v>8.2200000000000006</v>
          </cell>
          <cell r="Z34">
            <v>1.93</v>
          </cell>
          <cell r="AA34">
            <v>659.22</v>
          </cell>
        </row>
        <row r="35">
          <cell r="C35" t="str">
            <v>FONCARNICOS</v>
          </cell>
          <cell r="D35" t="str">
            <v>TECNIAGRO SA</v>
          </cell>
          <cell r="E35" t="str">
            <v>MEDELLIN</v>
          </cell>
          <cell r="F35">
            <v>18254.78</v>
          </cell>
          <cell r="G35">
            <v>16883.990000000002</v>
          </cell>
          <cell r="H35">
            <v>1296.8499999999999</v>
          </cell>
          <cell r="I35">
            <v>165.11</v>
          </cell>
          <cell r="J35">
            <v>3.73</v>
          </cell>
          <cell r="K35">
            <v>18085.949999999997</v>
          </cell>
          <cell r="L35">
            <v>3971.49</v>
          </cell>
          <cell r="M35">
            <v>14114.46</v>
          </cell>
          <cell r="N35">
            <v>0</v>
          </cell>
          <cell r="O35">
            <v>14114.46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1041.95</v>
          </cell>
        </row>
        <row r="36"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16826.16</v>
          </cell>
          <cell r="G36">
            <v>16083.61</v>
          </cell>
          <cell r="H36">
            <v>660.04</v>
          </cell>
          <cell r="I36">
            <v>362.6</v>
          </cell>
          <cell r="J36">
            <v>5352.94</v>
          </cell>
          <cell r="K36">
            <v>11061.099999999999</v>
          </cell>
          <cell r="L36">
            <v>3174.39</v>
          </cell>
          <cell r="M36">
            <v>7857.83</v>
          </cell>
          <cell r="N36">
            <v>0</v>
          </cell>
          <cell r="O36">
            <v>7857.83</v>
          </cell>
          <cell r="P36">
            <v>0</v>
          </cell>
          <cell r="Q36">
            <v>28.88</v>
          </cell>
          <cell r="T36">
            <v>0</v>
          </cell>
          <cell r="U36">
            <v>0</v>
          </cell>
          <cell r="X36">
            <v>49.42</v>
          </cell>
          <cell r="Y36">
            <v>0</v>
          </cell>
          <cell r="Z36">
            <v>49.42</v>
          </cell>
          <cell r="AA36">
            <v>649.76</v>
          </cell>
        </row>
        <row r="37">
          <cell r="C37" t="str">
            <v>ESTELAR</v>
          </cell>
          <cell r="D37" t="str">
            <v>HOTELES ESTELAR DE COLOMBIA</v>
          </cell>
          <cell r="E37" t="str">
            <v>CALI</v>
          </cell>
          <cell r="F37">
            <v>14867.81</v>
          </cell>
          <cell r="G37">
            <v>13715.22</v>
          </cell>
          <cell r="H37">
            <v>906.72</v>
          </cell>
          <cell r="I37">
            <v>27.01</v>
          </cell>
          <cell r="J37">
            <v>5031.16</v>
          </cell>
          <cell r="K37">
            <v>9740.24</v>
          </cell>
          <cell r="L37">
            <v>3790.2</v>
          </cell>
          <cell r="M37">
            <v>5950.04</v>
          </cell>
          <cell r="N37">
            <v>0</v>
          </cell>
          <cell r="O37">
            <v>5950.04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69.400000000000006</v>
          </cell>
          <cell r="Y37">
            <v>69.400000000000006</v>
          </cell>
          <cell r="Z37">
            <v>0</v>
          </cell>
          <cell r="AA37">
            <v>873.37</v>
          </cell>
        </row>
        <row r="38">
          <cell r="C38" t="str">
            <v>MI FUTURO</v>
          </cell>
          <cell r="D38" t="str">
            <v>COPSERVIR LTDA</v>
          </cell>
          <cell r="E38" t="str">
            <v>CALI</v>
          </cell>
          <cell r="F38">
            <v>14595.1</v>
          </cell>
          <cell r="G38">
            <v>13274.75</v>
          </cell>
          <cell r="H38">
            <v>1227.0899999999999</v>
          </cell>
          <cell r="I38">
            <v>18.440000000000001</v>
          </cell>
          <cell r="J38">
            <v>3409.76</v>
          </cell>
          <cell r="K38">
            <v>11163.36</v>
          </cell>
          <cell r="L38">
            <v>3578.21</v>
          </cell>
          <cell r="M38">
            <v>7585.15</v>
          </cell>
          <cell r="N38">
            <v>0</v>
          </cell>
          <cell r="O38">
            <v>7585.15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3.54</v>
          </cell>
          <cell r="Y38">
            <v>3.54</v>
          </cell>
          <cell r="Z38">
            <v>0</v>
          </cell>
          <cell r="AA38">
            <v>814.92</v>
          </cell>
        </row>
        <row r="39">
          <cell r="C39" t="str">
            <v>FONDOBANEQ</v>
          </cell>
          <cell r="D39" t="str">
            <v>BANCO TEQUENDAMA</v>
          </cell>
          <cell r="E39" t="str">
            <v>BOGOTA</v>
          </cell>
          <cell r="F39">
            <v>12460.47</v>
          </cell>
          <cell r="G39">
            <v>11728.58</v>
          </cell>
          <cell r="H39">
            <v>0</v>
          </cell>
          <cell r="I39">
            <v>740.96</v>
          </cell>
          <cell r="J39">
            <v>3304.2</v>
          </cell>
          <cell r="K39">
            <v>8405.07</v>
          </cell>
          <cell r="L39">
            <v>1441.27</v>
          </cell>
          <cell r="M39">
            <v>495.24</v>
          </cell>
          <cell r="N39">
            <v>0</v>
          </cell>
          <cell r="O39">
            <v>495.24</v>
          </cell>
          <cell r="P39">
            <v>0</v>
          </cell>
          <cell r="Q39">
            <v>0</v>
          </cell>
          <cell r="T39">
            <v>6468.56</v>
          </cell>
          <cell r="U39">
            <v>0</v>
          </cell>
          <cell r="X39">
            <v>1.77</v>
          </cell>
          <cell r="Y39">
            <v>0</v>
          </cell>
          <cell r="Z39">
            <v>1.77</v>
          </cell>
          <cell r="AA39">
            <v>692.9</v>
          </cell>
        </row>
        <row r="40">
          <cell r="C40" t="str">
            <v>FONCOLTABACO</v>
          </cell>
          <cell r="D40" t="str">
            <v>CIA COLOMBIANA DE TABACO</v>
          </cell>
          <cell r="E40" t="str">
            <v>MEDELLIN</v>
          </cell>
          <cell r="F40">
            <v>11615.86</v>
          </cell>
          <cell r="G40">
            <v>10816.05</v>
          </cell>
          <cell r="H40">
            <v>736.08</v>
          </cell>
          <cell r="I40">
            <v>10.43</v>
          </cell>
          <cell r="J40">
            <v>1409.42</v>
          </cell>
          <cell r="K40">
            <v>10196.01</v>
          </cell>
          <cell r="L40">
            <v>5838.18</v>
          </cell>
          <cell r="M40">
            <v>4357.83</v>
          </cell>
          <cell r="N40">
            <v>0</v>
          </cell>
          <cell r="O40">
            <v>4357.83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736.08</v>
          </cell>
        </row>
        <row r="41">
          <cell r="C41" t="str">
            <v>PETROMECL</v>
          </cell>
          <cell r="D41" t="str">
            <v>MANSAROVAR ENERGY COLOMBIA LTDA</v>
          </cell>
          <cell r="E41" t="str">
            <v>BOGOTA</v>
          </cell>
          <cell r="F41">
            <v>10031.219999999999</v>
          </cell>
          <cell r="G41">
            <v>9709.09</v>
          </cell>
          <cell r="H41">
            <v>306.35000000000002</v>
          </cell>
          <cell r="I41">
            <v>329.65</v>
          </cell>
          <cell r="J41">
            <v>2182.86</v>
          </cell>
          <cell r="K41">
            <v>7518.5599999999995</v>
          </cell>
          <cell r="L41">
            <v>38.54</v>
          </cell>
          <cell r="M41">
            <v>5447.7</v>
          </cell>
          <cell r="N41">
            <v>2032.32</v>
          </cell>
          <cell r="O41">
            <v>7480.0199999999995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306.35000000000002</v>
          </cell>
        </row>
        <row r="42">
          <cell r="C42" t="str">
            <v>COLMOTORES</v>
          </cell>
          <cell r="D42" t="str">
            <v>GENERAL MOTORS COLMOTORES</v>
          </cell>
          <cell r="E42" t="str">
            <v>BOGOTA</v>
          </cell>
          <cell r="F42">
            <v>8607.7000000000007</v>
          </cell>
          <cell r="G42">
            <v>8197.5400000000009</v>
          </cell>
          <cell r="H42">
            <v>329.19</v>
          </cell>
          <cell r="I42">
            <v>2.6</v>
          </cell>
          <cell r="J42">
            <v>2477.7399999999998</v>
          </cell>
          <cell r="K42">
            <v>6126.56</v>
          </cell>
          <cell r="L42">
            <v>1577.34</v>
          </cell>
          <cell r="M42">
            <v>4549.22</v>
          </cell>
          <cell r="N42">
            <v>0</v>
          </cell>
          <cell r="O42">
            <v>4549.22</v>
          </cell>
          <cell r="P42">
            <v>0</v>
          </cell>
          <cell r="Q42">
            <v>0</v>
          </cell>
          <cell r="T42">
            <v>0</v>
          </cell>
          <cell r="U42">
            <v>0</v>
          </cell>
          <cell r="X42">
            <v>0</v>
          </cell>
          <cell r="Y42">
            <v>0</v>
          </cell>
          <cell r="Z42">
            <v>0</v>
          </cell>
          <cell r="AA42">
            <v>329.19</v>
          </cell>
        </row>
        <row r="43">
          <cell r="C43" t="str">
            <v>FONBOLSA</v>
          </cell>
          <cell r="D43" t="str">
            <v>BOLSA DE VALORES DE COLOMBIA</v>
          </cell>
          <cell r="E43" t="str">
            <v>BOGOTA</v>
          </cell>
          <cell r="F43">
            <v>8438.01</v>
          </cell>
          <cell r="G43">
            <v>8101.52</v>
          </cell>
          <cell r="H43">
            <v>73.11</v>
          </cell>
          <cell r="I43">
            <v>11.19</v>
          </cell>
          <cell r="J43">
            <v>1651.06</v>
          </cell>
          <cell r="K43">
            <v>6775.5700000000006</v>
          </cell>
          <cell r="L43">
            <v>1627.63</v>
          </cell>
          <cell r="M43">
            <v>0</v>
          </cell>
          <cell r="N43">
            <v>5134.0200000000004</v>
          </cell>
          <cell r="O43">
            <v>5134.0200000000004</v>
          </cell>
          <cell r="P43">
            <v>0</v>
          </cell>
          <cell r="Q43">
            <v>13.92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70.66</v>
          </cell>
        </row>
        <row r="44">
          <cell r="C44" t="str">
            <v>AVANZAR</v>
          </cell>
          <cell r="D44" t="str">
            <v>COMFENALCO</v>
          </cell>
          <cell r="E44" t="str">
            <v>MEDELLIN</v>
          </cell>
          <cell r="F44">
            <v>8295.2900000000009</v>
          </cell>
          <cell r="G44">
            <v>7695.38</v>
          </cell>
          <cell r="H44">
            <v>551.77</v>
          </cell>
          <cell r="I44">
            <v>22.63</v>
          </cell>
          <cell r="J44">
            <v>153.47</v>
          </cell>
          <cell r="K44">
            <v>8110.35</v>
          </cell>
          <cell r="L44">
            <v>4070.71</v>
          </cell>
          <cell r="M44">
            <v>4039.64</v>
          </cell>
          <cell r="N44">
            <v>0</v>
          </cell>
          <cell r="O44">
            <v>4039.64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8.34</v>
          </cell>
          <cell r="Y44">
            <v>0</v>
          </cell>
          <cell r="Z44">
            <v>8.34</v>
          </cell>
          <cell r="AA44">
            <v>551.77</v>
          </cell>
        </row>
        <row r="45">
          <cell r="C45" t="str">
            <v>FONCCOMED</v>
          </cell>
          <cell r="D45" t="str">
            <v>CAMARA DE COMERCIO DE MEDELLIN</v>
          </cell>
          <cell r="E45" t="str">
            <v>MEDELLIN</v>
          </cell>
          <cell r="F45">
            <v>7586.73</v>
          </cell>
          <cell r="G45">
            <v>7236.68</v>
          </cell>
          <cell r="H45">
            <v>340.76</v>
          </cell>
          <cell r="I45">
            <v>411.12</v>
          </cell>
          <cell r="J45">
            <v>997</v>
          </cell>
          <cell r="K45">
            <v>6178.6</v>
          </cell>
          <cell r="L45">
            <v>2044.46</v>
          </cell>
          <cell r="M45">
            <v>4134.1400000000003</v>
          </cell>
          <cell r="N45">
            <v>0</v>
          </cell>
          <cell r="O45">
            <v>4134.1400000000003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340.76</v>
          </cell>
        </row>
        <row r="46">
          <cell r="C46" t="str">
            <v>UNIFONDO</v>
          </cell>
          <cell r="D46" t="str">
            <v>UNIXIS DE COLOMBIA</v>
          </cell>
          <cell r="E46" t="str">
            <v>BOGOTA</v>
          </cell>
          <cell r="F46">
            <v>7548.14</v>
          </cell>
          <cell r="G46">
            <v>7140.1</v>
          </cell>
          <cell r="H46">
            <v>370.19</v>
          </cell>
          <cell r="I46">
            <v>5.3</v>
          </cell>
          <cell r="J46">
            <v>2076.33</v>
          </cell>
          <cell r="K46">
            <v>5466.51</v>
          </cell>
          <cell r="L46">
            <v>755.12</v>
          </cell>
          <cell r="M46">
            <v>4620.87</v>
          </cell>
          <cell r="N46">
            <v>0</v>
          </cell>
          <cell r="O46">
            <v>4620.87</v>
          </cell>
          <cell r="P46">
            <v>0</v>
          </cell>
          <cell r="Q46">
            <v>90.52</v>
          </cell>
          <cell r="T46">
            <v>0</v>
          </cell>
          <cell r="U46">
            <v>0</v>
          </cell>
          <cell r="X46">
            <v>0</v>
          </cell>
          <cell r="Y46">
            <v>0</v>
          </cell>
          <cell r="Z46">
            <v>0</v>
          </cell>
          <cell r="AA46">
            <v>279.67</v>
          </cell>
        </row>
        <row r="47">
          <cell r="C47" t="str">
            <v>COCA - COLA</v>
          </cell>
          <cell r="D47" t="str">
            <v>COCA - COLA INTERAMERICA COMPANY</v>
          </cell>
          <cell r="E47" t="str">
            <v>BOGOTA</v>
          </cell>
          <cell r="F47">
            <v>7452.1</v>
          </cell>
          <cell r="G47">
            <v>6995.33</v>
          </cell>
          <cell r="H47">
            <v>57.35</v>
          </cell>
          <cell r="I47">
            <v>287.75</v>
          </cell>
          <cell r="J47">
            <v>1025.3599999999999</v>
          </cell>
          <cell r="K47">
            <v>6132.5899999999992</v>
          </cell>
          <cell r="L47">
            <v>1113.79</v>
          </cell>
          <cell r="M47">
            <v>2447.4499999999998</v>
          </cell>
          <cell r="N47">
            <v>2571.35</v>
          </cell>
          <cell r="O47">
            <v>5018.7999999999993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6.38</v>
          </cell>
          <cell r="Y47">
            <v>5.5</v>
          </cell>
          <cell r="Z47">
            <v>0.88</v>
          </cell>
          <cell r="AA47">
            <v>57.35</v>
          </cell>
        </row>
        <row r="48"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6970.48</v>
          </cell>
          <cell r="G48">
            <v>6526.71</v>
          </cell>
          <cell r="H48">
            <v>423.53</v>
          </cell>
          <cell r="I48">
            <v>313.39999999999998</v>
          </cell>
          <cell r="J48">
            <v>2997.32</v>
          </cell>
          <cell r="K48">
            <v>3673.2100000000005</v>
          </cell>
          <cell r="L48">
            <v>956.36</v>
          </cell>
          <cell r="M48">
            <v>2710.03</v>
          </cell>
          <cell r="N48">
            <v>0</v>
          </cell>
          <cell r="O48">
            <v>2710.03</v>
          </cell>
          <cell r="P48">
            <v>0</v>
          </cell>
          <cell r="Q48">
            <v>0</v>
          </cell>
          <cell r="T48">
            <v>0</v>
          </cell>
          <cell r="U48">
            <v>6.82</v>
          </cell>
          <cell r="X48">
            <v>0</v>
          </cell>
          <cell r="Y48">
            <v>0</v>
          </cell>
          <cell r="Z48">
            <v>0</v>
          </cell>
          <cell r="AA48">
            <v>423.53</v>
          </cell>
        </row>
        <row r="49">
          <cell r="C49" t="str">
            <v>INVERLOC</v>
          </cell>
          <cell r="D49" t="str">
            <v>PETROBRASS</v>
          </cell>
          <cell r="E49" t="str">
            <v>BOGOTA</v>
          </cell>
          <cell r="F49">
            <v>6134.32</v>
          </cell>
          <cell r="G49">
            <v>5834.1</v>
          </cell>
          <cell r="H49">
            <v>262.33999999999997</v>
          </cell>
          <cell r="I49">
            <v>35.72</v>
          </cell>
          <cell r="J49">
            <v>942.05</v>
          </cell>
          <cell r="K49">
            <v>5156.3499999999995</v>
          </cell>
          <cell r="L49">
            <v>717.91</v>
          </cell>
          <cell r="M49">
            <v>4438.4399999999996</v>
          </cell>
          <cell r="N49">
            <v>0</v>
          </cell>
          <cell r="O49">
            <v>4438.4399999999996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262.33999999999997</v>
          </cell>
        </row>
        <row r="50">
          <cell r="C50" t="str">
            <v>AGRUPAR</v>
          </cell>
          <cell r="D50" t="str">
            <v xml:space="preserve">FONDO MUTUO DE INVERSION AGRUPAR </v>
          </cell>
          <cell r="E50" t="str">
            <v>MEDELLIN</v>
          </cell>
          <cell r="F50">
            <v>5688.84</v>
          </cell>
          <cell r="G50">
            <v>5294.22</v>
          </cell>
          <cell r="H50">
            <v>212.99</v>
          </cell>
          <cell r="I50">
            <v>3.02</v>
          </cell>
          <cell r="J50">
            <v>2382.67</v>
          </cell>
          <cell r="K50">
            <v>3297.6600000000003</v>
          </cell>
          <cell r="L50">
            <v>2349.5700000000002</v>
          </cell>
          <cell r="M50">
            <v>948.09</v>
          </cell>
          <cell r="N50">
            <v>0</v>
          </cell>
          <cell r="O50">
            <v>948.09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5.39</v>
          </cell>
          <cell r="Y50">
            <v>5.39</v>
          </cell>
          <cell r="Z50">
            <v>0</v>
          </cell>
          <cell r="AA50">
            <v>212.99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9B00-10DB-45B6-8C95-1D051766FB1F}">
  <sheetPr>
    <pageSetUpPr fitToPage="1"/>
  </sheetPr>
  <dimension ref="A1:AE62"/>
  <sheetViews>
    <sheetView tabSelected="1" zoomScale="75" workbookViewId="0">
      <pane xSplit="3" ySplit="8" topLeftCell="E9" activePane="bottomRight" state="frozen"/>
      <selection pane="topRight" activeCell="D1" sqref="D1"/>
      <selection pane="bottomLeft" activeCell="A9" sqref="A9"/>
      <selection pane="bottomRight" activeCell="J20" sqref="J20"/>
    </sheetView>
  </sheetViews>
  <sheetFormatPr baseColWidth="10" defaultColWidth="11.44140625" defaultRowHeight="15" outlineLevelCol="1" x14ac:dyDescent="0.25"/>
  <cols>
    <col min="1" max="1" width="5.33203125" style="1" bestFit="1" customWidth="1"/>
    <col min="2" max="2" width="6.88671875" style="2" customWidth="1"/>
    <col min="3" max="3" width="20.33203125" style="2" customWidth="1"/>
    <col min="4" max="4" width="49.44140625" style="2" customWidth="1"/>
    <col min="5" max="5" width="17.6640625" style="2" customWidth="1"/>
    <col min="6" max="6" width="21.109375" style="2" customWidth="1"/>
    <col min="7" max="7" width="21.5546875" style="2" customWidth="1"/>
    <col min="8" max="8" width="21" style="2" customWidth="1"/>
    <col min="9" max="9" width="24.77734375" style="2" customWidth="1"/>
    <col min="10" max="10" width="23.44140625" style="2" customWidth="1"/>
    <col min="11" max="11" width="19.5546875" style="2" customWidth="1"/>
    <col min="12" max="12" width="28" style="2" hidden="1" customWidth="1" outlineLevel="1"/>
    <col min="13" max="13" width="21.6640625" style="2" hidden="1" customWidth="1" outlineLevel="1"/>
    <col min="14" max="14" width="21.33203125" style="2" hidden="1" customWidth="1" outlineLevel="1"/>
    <col min="15" max="15" width="20.5546875" style="2" hidden="1" customWidth="1" outlineLevel="1"/>
    <col min="16" max="16" width="22" style="2" hidden="1" customWidth="1" outlineLevel="1"/>
    <col min="17" max="23" width="28" style="2" hidden="1" customWidth="1" outlineLevel="1"/>
    <col min="24" max="24" width="15.109375" style="2" customWidth="1" collapsed="1"/>
    <col min="25" max="25" width="13.6640625" style="2" hidden="1" customWidth="1" outlineLevel="1"/>
    <col min="26" max="26" width="16.88671875" style="2" hidden="1" customWidth="1" outlineLevel="1"/>
    <col min="27" max="27" width="16.6640625" style="3" customWidth="1" collapsed="1"/>
    <col min="28" max="29" width="11.44140625" style="2"/>
    <col min="30" max="30" width="15" style="2" bestFit="1" customWidth="1"/>
    <col min="31" max="31" width="13.109375" style="2" bestFit="1" customWidth="1"/>
    <col min="32" max="256" width="11.44140625" style="2"/>
    <col min="257" max="257" width="5.33203125" style="2" bestFit="1" customWidth="1"/>
    <col min="258" max="258" width="6.88671875" style="2" customWidth="1"/>
    <col min="259" max="259" width="20.33203125" style="2" customWidth="1"/>
    <col min="260" max="260" width="49.44140625" style="2" customWidth="1"/>
    <col min="261" max="261" width="17.6640625" style="2" customWidth="1"/>
    <col min="262" max="262" width="21.109375" style="2" customWidth="1"/>
    <col min="263" max="263" width="21.5546875" style="2" customWidth="1"/>
    <col min="264" max="264" width="21" style="2" customWidth="1"/>
    <col min="265" max="265" width="24.77734375" style="2" customWidth="1"/>
    <col min="266" max="266" width="23.44140625" style="2" customWidth="1"/>
    <col min="267" max="267" width="19.5546875" style="2" customWidth="1"/>
    <col min="268" max="268" width="28" style="2" customWidth="1"/>
    <col min="269" max="269" width="21.6640625" style="2" customWidth="1"/>
    <col min="270" max="270" width="21.33203125" style="2" customWidth="1"/>
    <col min="271" max="271" width="20.5546875" style="2" customWidth="1"/>
    <col min="272" max="272" width="22" style="2" customWidth="1"/>
    <col min="273" max="279" width="28" style="2" customWidth="1"/>
    <col min="280" max="280" width="17.77734375" style="2" customWidth="1"/>
    <col min="281" max="281" width="13.6640625" style="2" customWidth="1"/>
    <col min="282" max="282" width="16.88671875" style="2" customWidth="1"/>
    <col min="283" max="283" width="16.6640625" style="2" customWidth="1"/>
    <col min="284" max="285" width="11.44140625" style="2"/>
    <col min="286" max="286" width="15" style="2" bestFit="1" customWidth="1"/>
    <col min="287" max="287" width="13.109375" style="2" bestFit="1" customWidth="1"/>
    <col min="288" max="512" width="11.44140625" style="2"/>
    <col min="513" max="513" width="5.33203125" style="2" bestFit="1" customWidth="1"/>
    <col min="514" max="514" width="6.88671875" style="2" customWidth="1"/>
    <col min="515" max="515" width="20.33203125" style="2" customWidth="1"/>
    <col min="516" max="516" width="49.44140625" style="2" customWidth="1"/>
    <col min="517" max="517" width="17.6640625" style="2" customWidth="1"/>
    <col min="518" max="518" width="21.109375" style="2" customWidth="1"/>
    <col min="519" max="519" width="21.5546875" style="2" customWidth="1"/>
    <col min="520" max="520" width="21" style="2" customWidth="1"/>
    <col min="521" max="521" width="24.77734375" style="2" customWidth="1"/>
    <col min="522" max="522" width="23.44140625" style="2" customWidth="1"/>
    <col min="523" max="523" width="19.5546875" style="2" customWidth="1"/>
    <col min="524" max="524" width="28" style="2" customWidth="1"/>
    <col min="525" max="525" width="21.6640625" style="2" customWidth="1"/>
    <col min="526" max="526" width="21.33203125" style="2" customWidth="1"/>
    <col min="527" max="527" width="20.5546875" style="2" customWidth="1"/>
    <col min="528" max="528" width="22" style="2" customWidth="1"/>
    <col min="529" max="535" width="28" style="2" customWidth="1"/>
    <col min="536" max="536" width="17.77734375" style="2" customWidth="1"/>
    <col min="537" max="537" width="13.6640625" style="2" customWidth="1"/>
    <col min="538" max="538" width="16.88671875" style="2" customWidth="1"/>
    <col min="539" max="539" width="16.6640625" style="2" customWidth="1"/>
    <col min="540" max="541" width="11.44140625" style="2"/>
    <col min="542" max="542" width="15" style="2" bestFit="1" customWidth="1"/>
    <col min="543" max="543" width="13.109375" style="2" bestFit="1" customWidth="1"/>
    <col min="544" max="768" width="11.44140625" style="2"/>
    <col min="769" max="769" width="5.33203125" style="2" bestFit="1" customWidth="1"/>
    <col min="770" max="770" width="6.88671875" style="2" customWidth="1"/>
    <col min="771" max="771" width="20.33203125" style="2" customWidth="1"/>
    <col min="772" max="772" width="49.44140625" style="2" customWidth="1"/>
    <col min="773" max="773" width="17.6640625" style="2" customWidth="1"/>
    <col min="774" max="774" width="21.109375" style="2" customWidth="1"/>
    <col min="775" max="775" width="21.5546875" style="2" customWidth="1"/>
    <col min="776" max="776" width="21" style="2" customWidth="1"/>
    <col min="777" max="777" width="24.77734375" style="2" customWidth="1"/>
    <col min="778" max="778" width="23.44140625" style="2" customWidth="1"/>
    <col min="779" max="779" width="19.5546875" style="2" customWidth="1"/>
    <col min="780" max="780" width="28" style="2" customWidth="1"/>
    <col min="781" max="781" width="21.6640625" style="2" customWidth="1"/>
    <col min="782" max="782" width="21.33203125" style="2" customWidth="1"/>
    <col min="783" max="783" width="20.5546875" style="2" customWidth="1"/>
    <col min="784" max="784" width="22" style="2" customWidth="1"/>
    <col min="785" max="791" width="28" style="2" customWidth="1"/>
    <col min="792" max="792" width="17.77734375" style="2" customWidth="1"/>
    <col min="793" max="793" width="13.6640625" style="2" customWidth="1"/>
    <col min="794" max="794" width="16.88671875" style="2" customWidth="1"/>
    <col min="795" max="795" width="16.6640625" style="2" customWidth="1"/>
    <col min="796" max="797" width="11.44140625" style="2"/>
    <col min="798" max="798" width="15" style="2" bestFit="1" customWidth="1"/>
    <col min="799" max="799" width="13.109375" style="2" bestFit="1" customWidth="1"/>
    <col min="800" max="1024" width="11.44140625" style="2"/>
    <col min="1025" max="1025" width="5.33203125" style="2" bestFit="1" customWidth="1"/>
    <col min="1026" max="1026" width="6.88671875" style="2" customWidth="1"/>
    <col min="1027" max="1027" width="20.33203125" style="2" customWidth="1"/>
    <col min="1028" max="1028" width="49.44140625" style="2" customWidth="1"/>
    <col min="1029" max="1029" width="17.6640625" style="2" customWidth="1"/>
    <col min="1030" max="1030" width="21.109375" style="2" customWidth="1"/>
    <col min="1031" max="1031" width="21.5546875" style="2" customWidth="1"/>
    <col min="1032" max="1032" width="21" style="2" customWidth="1"/>
    <col min="1033" max="1033" width="24.77734375" style="2" customWidth="1"/>
    <col min="1034" max="1034" width="23.44140625" style="2" customWidth="1"/>
    <col min="1035" max="1035" width="19.5546875" style="2" customWidth="1"/>
    <col min="1036" max="1036" width="28" style="2" customWidth="1"/>
    <col min="1037" max="1037" width="21.6640625" style="2" customWidth="1"/>
    <col min="1038" max="1038" width="21.33203125" style="2" customWidth="1"/>
    <col min="1039" max="1039" width="20.5546875" style="2" customWidth="1"/>
    <col min="1040" max="1040" width="22" style="2" customWidth="1"/>
    <col min="1041" max="1047" width="28" style="2" customWidth="1"/>
    <col min="1048" max="1048" width="17.77734375" style="2" customWidth="1"/>
    <col min="1049" max="1049" width="13.6640625" style="2" customWidth="1"/>
    <col min="1050" max="1050" width="16.88671875" style="2" customWidth="1"/>
    <col min="1051" max="1051" width="16.6640625" style="2" customWidth="1"/>
    <col min="1052" max="1053" width="11.44140625" style="2"/>
    <col min="1054" max="1054" width="15" style="2" bestFit="1" customWidth="1"/>
    <col min="1055" max="1055" width="13.109375" style="2" bestFit="1" customWidth="1"/>
    <col min="1056" max="1280" width="11.44140625" style="2"/>
    <col min="1281" max="1281" width="5.33203125" style="2" bestFit="1" customWidth="1"/>
    <col min="1282" max="1282" width="6.88671875" style="2" customWidth="1"/>
    <col min="1283" max="1283" width="20.33203125" style="2" customWidth="1"/>
    <col min="1284" max="1284" width="49.44140625" style="2" customWidth="1"/>
    <col min="1285" max="1285" width="17.6640625" style="2" customWidth="1"/>
    <col min="1286" max="1286" width="21.109375" style="2" customWidth="1"/>
    <col min="1287" max="1287" width="21.5546875" style="2" customWidth="1"/>
    <col min="1288" max="1288" width="21" style="2" customWidth="1"/>
    <col min="1289" max="1289" width="24.77734375" style="2" customWidth="1"/>
    <col min="1290" max="1290" width="23.44140625" style="2" customWidth="1"/>
    <col min="1291" max="1291" width="19.5546875" style="2" customWidth="1"/>
    <col min="1292" max="1292" width="28" style="2" customWidth="1"/>
    <col min="1293" max="1293" width="21.6640625" style="2" customWidth="1"/>
    <col min="1294" max="1294" width="21.33203125" style="2" customWidth="1"/>
    <col min="1295" max="1295" width="20.5546875" style="2" customWidth="1"/>
    <col min="1296" max="1296" width="22" style="2" customWidth="1"/>
    <col min="1297" max="1303" width="28" style="2" customWidth="1"/>
    <col min="1304" max="1304" width="17.77734375" style="2" customWidth="1"/>
    <col min="1305" max="1305" width="13.6640625" style="2" customWidth="1"/>
    <col min="1306" max="1306" width="16.88671875" style="2" customWidth="1"/>
    <col min="1307" max="1307" width="16.6640625" style="2" customWidth="1"/>
    <col min="1308" max="1309" width="11.44140625" style="2"/>
    <col min="1310" max="1310" width="15" style="2" bestFit="1" customWidth="1"/>
    <col min="1311" max="1311" width="13.109375" style="2" bestFit="1" customWidth="1"/>
    <col min="1312" max="1536" width="11.44140625" style="2"/>
    <col min="1537" max="1537" width="5.33203125" style="2" bestFit="1" customWidth="1"/>
    <col min="1538" max="1538" width="6.88671875" style="2" customWidth="1"/>
    <col min="1539" max="1539" width="20.33203125" style="2" customWidth="1"/>
    <col min="1540" max="1540" width="49.44140625" style="2" customWidth="1"/>
    <col min="1541" max="1541" width="17.6640625" style="2" customWidth="1"/>
    <col min="1542" max="1542" width="21.109375" style="2" customWidth="1"/>
    <col min="1543" max="1543" width="21.5546875" style="2" customWidth="1"/>
    <col min="1544" max="1544" width="21" style="2" customWidth="1"/>
    <col min="1545" max="1545" width="24.77734375" style="2" customWidth="1"/>
    <col min="1546" max="1546" width="23.44140625" style="2" customWidth="1"/>
    <col min="1547" max="1547" width="19.5546875" style="2" customWidth="1"/>
    <col min="1548" max="1548" width="28" style="2" customWidth="1"/>
    <col min="1549" max="1549" width="21.6640625" style="2" customWidth="1"/>
    <col min="1550" max="1550" width="21.33203125" style="2" customWidth="1"/>
    <col min="1551" max="1551" width="20.5546875" style="2" customWidth="1"/>
    <col min="1552" max="1552" width="22" style="2" customWidth="1"/>
    <col min="1553" max="1559" width="28" style="2" customWidth="1"/>
    <col min="1560" max="1560" width="17.77734375" style="2" customWidth="1"/>
    <col min="1561" max="1561" width="13.6640625" style="2" customWidth="1"/>
    <col min="1562" max="1562" width="16.88671875" style="2" customWidth="1"/>
    <col min="1563" max="1563" width="16.6640625" style="2" customWidth="1"/>
    <col min="1564" max="1565" width="11.44140625" style="2"/>
    <col min="1566" max="1566" width="15" style="2" bestFit="1" customWidth="1"/>
    <col min="1567" max="1567" width="13.109375" style="2" bestFit="1" customWidth="1"/>
    <col min="1568" max="1792" width="11.44140625" style="2"/>
    <col min="1793" max="1793" width="5.33203125" style="2" bestFit="1" customWidth="1"/>
    <col min="1794" max="1794" width="6.88671875" style="2" customWidth="1"/>
    <col min="1795" max="1795" width="20.33203125" style="2" customWidth="1"/>
    <col min="1796" max="1796" width="49.44140625" style="2" customWidth="1"/>
    <col min="1797" max="1797" width="17.6640625" style="2" customWidth="1"/>
    <col min="1798" max="1798" width="21.109375" style="2" customWidth="1"/>
    <col min="1799" max="1799" width="21.5546875" style="2" customWidth="1"/>
    <col min="1800" max="1800" width="21" style="2" customWidth="1"/>
    <col min="1801" max="1801" width="24.77734375" style="2" customWidth="1"/>
    <col min="1802" max="1802" width="23.44140625" style="2" customWidth="1"/>
    <col min="1803" max="1803" width="19.5546875" style="2" customWidth="1"/>
    <col min="1804" max="1804" width="28" style="2" customWidth="1"/>
    <col min="1805" max="1805" width="21.6640625" style="2" customWidth="1"/>
    <col min="1806" max="1806" width="21.33203125" style="2" customWidth="1"/>
    <col min="1807" max="1807" width="20.5546875" style="2" customWidth="1"/>
    <col min="1808" max="1808" width="22" style="2" customWidth="1"/>
    <col min="1809" max="1815" width="28" style="2" customWidth="1"/>
    <col min="1816" max="1816" width="17.77734375" style="2" customWidth="1"/>
    <col min="1817" max="1817" width="13.6640625" style="2" customWidth="1"/>
    <col min="1818" max="1818" width="16.88671875" style="2" customWidth="1"/>
    <col min="1819" max="1819" width="16.6640625" style="2" customWidth="1"/>
    <col min="1820" max="1821" width="11.44140625" style="2"/>
    <col min="1822" max="1822" width="15" style="2" bestFit="1" customWidth="1"/>
    <col min="1823" max="1823" width="13.109375" style="2" bestFit="1" customWidth="1"/>
    <col min="1824" max="2048" width="11.44140625" style="2"/>
    <col min="2049" max="2049" width="5.33203125" style="2" bestFit="1" customWidth="1"/>
    <col min="2050" max="2050" width="6.88671875" style="2" customWidth="1"/>
    <col min="2051" max="2051" width="20.33203125" style="2" customWidth="1"/>
    <col min="2052" max="2052" width="49.44140625" style="2" customWidth="1"/>
    <col min="2053" max="2053" width="17.6640625" style="2" customWidth="1"/>
    <col min="2054" max="2054" width="21.109375" style="2" customWidth="1"/>
    <col min="2055" max="2055" width="21.5546875" style="2" customWidth="1"/>
    <col min="2056" max="2056" width="21" style="2" customWidth="1"/>
    <col min="2057" max="2057" width="24.77734375" style="2" customWidth="1"/>
    <col min="2058" max="2058" width="23.44140625" style="2" customWidth="1"/>
    <col min="2059" max="2059" width="19.5546875" style="2" customWidth="1"/>
    <col min="2060" max="2060" width="28" style="2" customWidth="1"/>
    <col min="2061" max="2061" width="21.6640625" style="2" customWidth="1"/>
    <col min="2062" max="2062" width="21.33203125" style="2" customWidth="1"/>
    <col min="2063" max="2063" width="20.5546875" style="2" customWidth="1"/>
    <col min="2064" max="2064" width="22" style="2" customWidth="1"/>
    <col min="2065" max="2071" width="28" style="2" customWidth="1"/>
    <col min="2072" max="2072" width="17.77734375" style="2" customWidth="1"/>
    <col min="2073" max="2073" width="13.6640625" style="2" customWidth="1"/>
    <col min="2074" max="2074" width="16.88671875" style="2" customWidth="1"/>
    <col min="2075" max="2075" width="16.6640625" style="2" customWidth="1"/>
    <col min="2076" max="2077" width="11.44140625" style="2"/>
    <col min="2078" max="2078" width="15" style="2" bestFit="1" customWidth="1"/>
    <col min="2079" max="2079" width="13.109375" style="2" bestFit="1" customWidth="1"/>
    <col min="2080" max="2304" width="11.44140625" style="2"/>
    <col min="2305" max="2305" width="5.33203125" style="2" bestFit="1" customWidth="1"/>
    <col min="2306" max="2306" width="6.88671875" style="2" customWidth="1"/>
    <col min="2307" max="2307" width="20.33203125" style="2" customWidth="1"/>
    <col min="2308" max="2308" width="49.44140625" style="2" customWidth="1"/>
    <col min="2309" max="2309" width="17.6640625" style="2" customWidth="1"/>
    <col min="2310" max="2310" width="21.109375" style="2" customWidth="1"/>
    <col min="2311" max="2311" width="21.5546875" style="2" customWidth="1"/>
    <col min="2312" max="2312" width="21" style="2" customWidth="1"/>
    <col min="2313" max="2313" width="24.77734375" style="2" customWidth="1"/>
    <col min="2314" max="2314" width="23.44140625" style="2" customWidth="1"/>
    <col min="2315" max="2315" width="19.5546875" style="2" customWidth="1"/>
    <col min="2316" max="2316" width="28" style="2" customWidth="1"/>
    <col min="2317" max="2317" width="21.6640625" style="2" customWidth="1"/>
    <col min="2318" max="2318" width="21.33203125" style="2" customWidth="1"/>
    <col min="2319" max="2319" width="20.5546875" style="2" customWidth="1"/>
    <col min="2320" max="2320" width="22" style="2" customWidth="1"/>
    <col min="2321" max="2327" width="28" style="2" customWidth="1"/>
    <col min="2328" max="2328" width="17.77734375" style="2" customWidth="1"/>
    <col min="2329" max="2329" width="13.6640625" style="2" customWidth="1"/>
    <col min="2330" max="2330" width="16.88671875" style="2" customWidth="1"/>
    <col min="2331" max="2331" width="16.6640625" style="2" customWidth="1"/>
    <col min="2332" max="2333" width="11.44140625" style="2"/>
    <col min="2334" max="2334" width="15" style="2" bestFit="1" customWidth="1"/>
    <col min="2335" max="2335" width="13.109375" style="2" bestFit="1" customWidth="1"/>
    <col min="2336" max="2560" width="11.44140625" style="2"/>
    <col min="2561" max="2561" width="5.33203125" style="2" bestFit="1" customWidth="1"/>
    <col min="2562" max="2562" width="6.88671875" style="2" customWidth="1"/>
    <col min="2563" max="2563" width="20.33203125" style="2" customWidth="1"/>
    <col min="2564" max="2564" width="49.44140625" style="2" customWidth="1"/>
    <col min="2565" max="2565" width="17.6640625" style="2" customWidth="1"/>
    <col min="2566" max="2566" width="21.109375" style="2" customWidth="1"/>
    <col min="2567" max="2567" width="21.5546875" style="2" customWidth="1"/>
    <col min="2568" max="2568" width="21" style="2" customWidth="1"/>
    <col min="2569" max="2569" width="24.77734375" style="2" customWidth="1"/>
    <col min="2570" max="2570" width="23.44140625" style="2" customWidth="1"/>
    <col min="2571" max="2571" width="19.5546875" style="2" customWidth="1"/>
    <col min="2572" max="2572" width="28" style="2" customWidth="1"/>
    <col min="2573" max="2573" width="21.6640625" style="2" customWidth="1"/>
    <col min="2574" max="2574" width="21.33203125" style="2" customWidth="1"/>
    <col min="2575" max="2575" width="20.5546875" style="2" customWidth="1"/>
    <col min="2576" max="2576" width="22" style="2" customWidth="1"/>
    <col min="2577" max="2583" width="28" style="2" customWidth="1"/>
    <col min="2584" max="2584" width="17.77734375" style="2" customWidth="1"/>
    <col min="2585" max="2585" width="13.6640625" style="2" customWidth="1"/>
    <col min="2586" max="2586" width="16.88671875" style="2" customWidth="1"/>
    <col min="2587" max="2587" width="16.6640625" style="2" customWidth="1"/>
    <col min="2588" max="2589" width="11.44140625" style="2"/>
    <col min="2590" max="2590" width="15" style="2" bestFit="1" customWidth="1"/>
    <col min="2591" max="2591" width="13.109375" style="2" bestFit="1" customWidth="1"/>
    <col min="2592" max="2816" width="11.44140625" style="2"/>
    <col min="2817" max="2817" width="5.33203125" style="2" bestFit="1" customWidth="1"/>
    <col min="2818" max="2818" width="6.88671875" style="2" customWidth="1"/>
    <col min="2819" max="2819" width="20.33203125" style="2" customWidth="1"/>
    <col min="2820" max="2820" width="49.44140625" style="2" customWidth="1"/>
    <col min="2821" max="2821" width="17.6640625" style="2" customWidth="1"/>
    <col min="2822" max="2822" width="21.109375" style="2" customWidth="1"/>
    <col min="2823" max="2823" width="21.5546875" style="2" customWidth="1"/>
    <col min="2824" max="2824" width="21" style="2" customWidth="1"/>
    <col min="2825" max="2825" width="24.77734375" style="2" customWidth="1"/>
    <col min="2826" max="2826" width="23.44140625" style="2" customWidth="1"/>
    <col min="2827" max="2827" width="19.5546875" style="2" customWidth="1"/>
    <col min="2828" max="2828" width="28" style="2" customWidth="1"/>
    <col min="2829" max="2829" width="21.6640625" style="2" customWidth="1"/>
    <col min="2830" max="2830" width="21.33203125" style="2" customWidth="1"/>
    <col min="2831" max="2831" width="20.5546875" style="2" customWidth="1"/>
    <col min="2832" max="2832" width="22" style="2" customWidth="1"/>
    <col min="2833" max="2839" width="28" style="2" customWidth="1"/>
    <col min="2840" max="2840" width="17.77734375" style="2" customWidth="1"/>
    <col min="2841" max="2841" width="13.6640625" style="2" customWidth="1"/>
    <col min="2842" max="2842" width="16.88671875" style="2" customWidth="1"/>
    <col min="2843" max="2843" width="16.6640625" style="2" customWidth="1"/>
    <col min="2844" max="2845" width="11.44140625" style="2"/>
    <col min="2846" max="2846" width="15" style="2" bestFit="1" customWidth="1"/>
    <col min="2847" max="2847" width="13.109375" style="2" bestFit="1" customWidth="1"/>
    <col min="2848" max="3072" width="11.44140625" style="2"/>
    <col min="3073" max="3073" width="5.33203125" style="2" bestFit="1" customWidth="1"/>
    <col min="3074" max="3074" width="6.88671875" style="2" customWidth="1"/>
    <col min="3075" max="3075" width="20.33203125" style="2" customWidth="1"/>
    <col min="3076" max="3076" width="49.44140625" style="2" customWidth="1"/>
    <col min="3077" max="3077" width="17.6640625" style="2" customWidth="1"/>
    <col min="3078" max="3078" width="21.109375" style="2" customWidth="1"/>
    <col min="3079" max="3079" width="21.5546875" style="2" customWidth="1"/>
    <col min="3080" max="3080" width="21" style="2" customWidth="1"/>
    <col min="3081" max="3081" width="24.77734375" style="2" customWidth="1"/>
    <col min="3082" max="3082" width="23.44140625" style="2" customWidth="1"/>
    <col min="3083" max="3083" width="19.5546875" style="2" customWidth="1"/>
    <col min="3084" max="3084" width="28" style="2" customWidth="1"/>
    <col min="3085" max="3085" width="21.6640625" style="2" customWidth="1"/>
    <col min="3086" max="3086" width="21.33203125" style="2" customWidth="1"/>
    <col min="3087" max="3087" width="20.5546875" style="2" customWidth="1"/>
    <col min="3088" max="3088" width="22" style="2" customWidth="1"/>
    <col min="3089" max="3095" width="28" style="2" customWidth="1"/>
    <col min="3096" max="3096" width="17.77734375" style="2" customWidth="1"/>
    <col min="3097" max="3097" width="13.6640625" style="2" customWidth="1"/>
    <col min="3098" max="3098" width="16.88671875" style="2" customWidth="1"/>
    <col min="3099" max="3099" width="16.6640625" style="2" customWidth="1"/>
    <col min="3100" max="3101" width="11.44140625" style="2"/>
    <col min="3102" max="3102" width="15" style="2" bestFit="1" customWidth="1"/>
    <col min="3103" max="3103" width="13.109375" style="2" bestFit="1" customWidth="1"/>
    <col min="3104" max="3328" width="11.44140625" style="2"/>
    <col min="3329" max="3329" width="5.33203125" style="2" bestFit="1" customWidth="1"/>
    <col min="3330" max="3330" width="6.88671875" style="2" customWidth="1"/>
    <col min="3331" max="3331" width="20.33203125" style="2" customWidth="1"/>
    <col min="3332" max="3332" width="49.44140625" style="2" customWidth="1"/>
    <col min="3333" max="3333" width="17.6640625" style="2" customWidth="1"/>
    <col min="3334" max="3334" width="21.109375" style="2" customWidth="1"/>
    <col min="3335" max="3335" width="21.5546875" style="2" customWidth="1"/>
    <col min="3336" max="3336" width="21" style="2" customWidth="1"/>
    <col min="3337" max="3337" width="24.77734375" style="2" customWidth="1"/>
    <col min="3338" max="3338" width="23.44140625" style="2" customWidth="1"/>
    <col min="3339" max="3339" width="19.5546875" style="2" customWidth="1"/>
    <col min="3340" max="3340" width="28" style="2" customWidth="1"/>
    <col min="3341" max="3341" width="21.6640625" style="2" customWidth="1"/>
    <col min="3342" max="3342" width="21.33203125" style="2" customWidth="1"/>
    <col min="3343" max="3343" width="20.5546875" style="2" customWidth="1"/>
    <col min="3344" max="3344" width="22" style="2" customWidth="1"/>
    <col min="3345" max="3351" width="28" style="2" customWidth="1"/>
    <col min="3352" max="3352" width="17.77734375" style="2" customWidth="1"/>
    <col min="3353" max="3353" width="13.6640625" style="2" customWidth="1"/>
    <col min="3354" max="3354" width="16.88671875" style="2" customWidth="1"/>
    <col min="3355" max="3355" width="16.6640625" style="2" customWidth="1"/>
    <col min="3356" max="3357" width="11.44140625" style="2"/>
    <col min="3358" max="3358" width="15" style="2" bestFit="1" customWidth="1"/>
    <col min="3359" max="3359" width="13.109375" style="2" bestFit="1" customWidth="1"/>
    <col min="3360" max="3584" width="11.44140625" style="2"/>
    <col min="3585" max="3585" width="5.33203125" style="2" bestFit="1" customWidth="1"/>
    <col min="3586" max="3586" width="6.88671875" style="2" customWidth="1"/>
    <col min="3587" max="3587" width="20.33203125" style="2" customWidth="1"/>
    <col min="3588" max="3588" width="49.44140625" style="2" customWidth="1"/>
    <col min="3589" max="3589" width="17.6640625" style="2" customWidth="1"/>
    <col min="3590" max="3590" width="21.109375" style="2" customWidth="1"/>
    <col min="3591" max="3591" width="21.5546875" style="2" customWidth="1"/>
    <col min="3592" max="3592" width="21" style="2" customWidth="1"/>
    <col min="3593" max="3593" width="24.77734375" style="2" customWidth="1"/>
    <col min="3594" max="3594" width="23.44140625" style="2" customWidth="1"/>
    <col min="3595" max="3595" width="19.5546875" style="2" customWidth="1"/>
    <col min="3596" max="3596" width="28" style="2" customWidth="1"/>
    <col min="3597" max="3597" width="21.6640625" style="2" customWidth="1"/>
    <col min="3598" max="3598" width="21.33203125" style="2" customWidth="1"/>
    <col min="3599" max="3599" width="20.5546875" style="2" customWidth="1"/>
    <col min="3600" max="3600" width="22" style="2" customWidth="1"/>
    <col min="3601" max="3607" width="28" style="2" customWidth="1"/>
    <col min="3608" max="3608" width="17.77734375" style="2" customWidth="1"/>
    <col min="3609" max="3609" width="13.6640625" style="2" customWidth="1"/>
    <col min="3610" max="3610" width="16.88671875" style="2" customWidth="1"/>
    <col min="3611" max="3611" width="16.6640625" style="2" customWidth="1"/>
    <col min="3612" max="3613" width="11.44140625" style="2"/>
    <col min="3614" max="3614" width="15" style="2" bestFit="1" customWidth="1"/>
    <col min="3615" max="3615" width="13.109375" style="2" bestFit="1" customWidth="1"/>
    <col min="3616" max="3840" width="11.44140625" style="2"/>
    <col min="3841" max="3841" width="5.33203125" style="2" bestFit="1" customWidth="1"/>
    <col min="3842" max="3842" width="6.88671875" style="2" customWidth="1"/>
    <col min="3843" max="3843" width="20.33203125" style="2" customWidth="1"/>
    <col min="3844" max="3844" width="49.44140625" style="2" customWidth="1"/>
    <col min="3845" max="3845" width="17.6640625" style="2" customWidth="1"/>
    <col min="3846" max="3846" width="21.109375" style="2" customWidth="1"/>
    <col min="3847" max="3847" width="21.5546875" style="2" customWidth="1"/>
    <col min="3848" max="3848" width="21" style="2" customWidth="1"/>
    <col min="3849" max="3849" width="24.77734375" style="2" customWidth="1"/>
    <col min="3850" max="3850" width="23.44140625" style="2" customWidth="1"/>
    <col min="3851" max="3851" width="19.5546875" style="2" customWidth="1"/>
    <col min="3852" max="3852" width="28" style="2" customWidth="1"/>
    <col min="3853" max="3853" width="21.6640625" style="2" customWidth="1"/>
    <col min="3854" max="3854" width="21.33203125" style="2" customWidth="1"/>
    <col min="3855" max="3855" width="20.5546875" style="2" customWidth="1"/>
    <col min="3856" max="3856" width="22" style="2" customWidth="1"/>
    <col min="3857" max="3863" width="28" style="2" customWidth="1"/>
    <col min="3864" max="3864" width="17.77734375" style="2" customWidth="1"/>
    <col min="3865" max="3865" width="13.6640625" style="2" customWidth="1"/>
    <col min="3866" max="3866" width="16.88671875" style="2" customWidth="1"/>
    <col min="3867" max="3867" width="16.6640625" style="2" customWidth="1"/>
    <col min="3868" max="3869" width="11.44140625" style="2"/>
    <col min="3870" max="3870" width="15" style="2" bestFit="1" customWidth="1"/>
    <col min="3871" max="3871" width="13.109375" style="2" bestFit="1" customWidth="1"/>
    <col min="3872" max="4096" width="11.44140625" style="2"/>
    <col min="4097" max="4097" width="5.33203125" style="2" bestFit="1" customWidth="1"/>
    <col min="4098" max="4098" width="6.88671875" style="2" customWidth="1"/>
    <col min="4099" max="4099" width="20.33203125" style="2" customWidth="1"/>
    <col min="4100" max="4100" width="49.44140625" style="2" customWidth="1"/>
    <col min="4101" max="4101" width="17.6640625" style="2" customWidth="1"/>
    <col min="4102" max="4102" width="21.109375" style="2" customWidth="1"/>
    <col min="4103" max="4103" width="21.5546875" style="2" customWidth="1"/>
    <col min="4104" max="4104" width="21" style="2" customWidth="1"/>
    <col min="4105" max="4105" width="24.77734375" style="2" customWidth="1"/>
    <col min="4106" max="4106" width="23.44140625" style="2" customWidth="1"/>
    <col min="4107" max="4107" width="19.5546875" style="2" customWidth="1"/>
    <col min="4108" max="4108" width="28" style="2" customWidth="1"/>
    <col min="4109" max="4109" width="21.6640625" style="2" customWidth="1"/>
    <col min="4110" max="4110" width="21.33203125" style="2" customWidth="1"/>
    <col min="4111" max="4111" width="20.5546875" style="2" customWidth="1"/>
    <col min="4112" max="4112" width="22" style="2" customWidth="1"/>
    <col min="4113" max="4119" width="28" style="2" customWidth="1"/>
    <col min="4120" max="4120" width="17.77734375" style="2" customWidth="1"/>
    <col min="4121" max="4121" width="13.6640625" style="2" customWidth="1"/>
    <col min="4122" max="4122" width="16.88671875" style="2" customWidth="1"/>
    <col min="4123" max="4123" width="16.6640625" style="2" customWidth="1"/>
    <col min="4124" max="4125" width="11.44140625" style="2"/>
    <col min="4126" max="4126" width="15" style="2" bestFit="1" customWidth="1"/>
    <col min="4127" max="4127" width="13.109375" style="2" bestFit="1" customWidth="1"/>
    <col min="4128" max="4352" width="11.44140625" style="2"/>
    <col min="4353" max="4353" width="5.33203125" style="2" bestFit="1" customWidth="1"/>
    <col min="4354" max="4354" width="6.88671875" style="2" customWidth="1"/>
    <col min="4355" max="4355" width="20.33203125" style="2" customWidth="1"/>
    <col min="4356" max="4356" width="49.44140625" style="2" customWidth="1"/>
    <col min="4357" max="4357" width="17.6640625" style="2" customWidth="1"/>
    <col min="4358" max="4358" width="21.109375" style="2" customWidth="1"/>
    <col min="4359" max="4359" width="21.5546875" style="2" customWidth="1"/>
    <col min="4360" max="4360" width="21" style="2" customWidth="1"/>
    <col min="4361" max="4361" width="24.77734375" style="2" customWidth="1"/>
    <col min="4362" max="4362" width="23.44140625" style="2" customWidth="1"/>
    <col min="4363" max="4363" width="19.5546875" style="2" customWidth="1"/>
    <col min="4364" max="4364" width="28" style="2" customWidth="1"/>
    <col min="4365" max="4365" width="21.6640625" style="2" customWidth="1"/>
    <col min="4366" max="4366" width="21.33203125" style="2" customWidth="1"/>
    <col min="4367" max="4367" width="20.5546875" style="2" customWidth="1"/>
    <col min="4368" max="4368" width="22" style="2" customWidth="1"/>
    <col min="4369" max="4375" width="28" style="2" customWidth="1"/>
    <col min="4376" max="4376" width="17.77734375" style="2" customWidth="1"/>
    <col min="4377" max="4377" width="13.6640625" style="2" customWidth="1"/>
    <col min="4378" max="4378" width="16.88671875" style="2" customWidth="1"/>
    <col min="4379" max="4379" width="16.6640625" style="2" customWidth="1"/>
    <col min="4380" max="4381" width="11.44140625" style="2"/>
    <col min="4382" max="4382" width="15" style="2" bestFit="1" customWidth="1"/>
    <col min="4383" max="4383" width="13.109375" style="2" bestFit="1" customWidth="1"/>
    <col min="4384" max="4608" width="11.44140625" style="2"/>
    <col min="4609" max="4609" width="5.33203125" style="2" bestFit="1" customWidth="1"/>
    <col min="4610" max="4610" width="6.88671875" style="2" customWidth="1"/>
    <col min="4611" max="4611" width="20.33203125" style="2" customWidth="1"/>
    <col min="4612" max="4612" width="49.44140625" style="2" customWidth="1"/>
    <col min="4613" max="4613" width="17.6640625" style="2" customWidth="1"/>
    <col min="4614" max="4614" width="21.109375" style="2" customWidth="1"/>
    <col min="4615" max="4615" width="21.5546875" style="2" customWidth="1"/>
    <col min="4616" max="4616" width="21" style="2" customWidth="1"/>
    <col min="4617" max="4617" width="24.77734375" style="2" customWidth="1"/>
    <col min="4618" max="4618" width="23.44140625" style="2" customWidth="1"/>
    <col min="4619" max="4619" width="19.5546875" style="2" customWidth="1"/>
    <col min="4620" max="4620" width="28" style="2" customWidth="1"/>
    <col min="4621" max="4621" width="21.6640625" style="2" customWidth="1"/>
    <col min="4622" max="4622" width="21.33203125" style="2" customWidth="1"/>
    <col min="4623" max="4623" width="20.5546875" style="2" customWidth="1"/>
    <col min="4624" max="4624" width="22" style="2" customWidth="1"/>
    <col min="4625" max="4631" width="28" style="2" customWidth="1"/>
    <col min="4632" max="4632" width="17.77734375" style="2" customWidth="1"/>
    <col min="4633" max="4633" width="13.6640625" style="2" customWidth="1"/>
    <col min="4634" max="4634" width="16.88671875" style="2" customWidth="1"/>
    <col min="4635" max="4635" width="16.6640625" style="2" customWidth="1"/>
    <col min="4636" max="4637" width="11.44140625" style="2"/>
    <col min="4638" max="4638" width="15" style="2" bestFit="1" customWidth="1"/>
    <col min="4639" max="4639" width="13.109375" style="2" bestFit="1" customWidth="1"/>
    <col min="4640" max="4864" width="11.44140625" style="2"/>
    <col min="4865" max="4865" width="5.33203125" style="2" bestFit="1" customWidth="1"/>
    <col min="4866" max="4866" width="6.88671875" style="2" customWidth="1"/>
    <col min="4867" max="4867" width="20.33203125" style="2" customWidth="1"/>
    <col min="4868" max="4868" width="49.44140625" style="2" customWidth="1"/>
    <col min="4869" max="4869" width="17.6640625" style="2" customWidth="1"/>
    <col min="4870" max="4870" width="21.109375" style="2" customWidth="1"/>
    <col min="4871" max="4871" width="21.5546875" style="2" customWidth="1"/>
    <col min="4872" max="4872" width="21" style="2" customWidth="1"/>
    <col min="4873" max="4873" width="24.77734375" style="2" customWidth="1"/>
    <col min="4874" max="4874" width="23.44140625" style="2" customWidth="1"/>
    <col min="4875" max="4875" width="19.5546875" style="2" customWidth="1"/>
    <col min="4876" max="4876" width="28" style="2" customWidth="1"/>
    <col min="4877" max="4877" width="21.6640625" style="2" customWidth="1"/>
    <col min="4878" max="4878" width="21.33203125" style="2" customWidth="1"/>
    <col min="4879" max="4879" width="20.5546875" style="2" customWidth="1"/>
    <col min="4880" max="4880" width="22" style="2" customWidth="1"/>
    <col min="4881" max="4887" width="28" style="2" customWidth="1"/>
    <col min="4888" max="4888" width="17.77734375" style="2" customWidth="1"/>
    <col min="4889" max="4889" width="13.6640625" style="2" customWidth="1"/>
    <col min="4890" max="4890" width="16.88671875" style="2" customWidth="1"/>
    <col min="4891" max="4891" width="16.6640625" style="2" customWidth="1"/>
    <col min="4892" max="4893" width="11.44140625" style="2"/>
    <col min="4894" max="4894" width="15" style="2" bestFit="1" customWidth="1"/>
    <col min="4895" max="4895" width="13.109375" style="2" bestFit="1" customWidth="1"/>
    <col min="4896" max="5120" width="11.44140625" style="2"/>
    <col min="5121" max="5121" width="5.33203125" style="2" bestFit="1" customWidth="1"/>
    <col min="5122" max="5122" width="6.88671875" style="2" customWidth="1"/>
    <col min="5123" max="5123" width="20.33203125" style="2" customWidth="1"/>
    <col min="5124" max="5124" width="49.44140625" style="2" customWidth="1"/>
    <col min="5125" max="5125" width="17.6640625" style="2" customWidth="1"/>
    <col min="5126" max="5126" width="21.109375" style="2" customWidth="1"/>
    <col min="5127" max="5127" width="21.5546875" style="2" customWidth="1"/>
    <col min="5128" max="5128" width="21" style="2" customWidth="1"/>
    <col min="5129" max="5129" width="24.77734375" style="2" customWidth="1"/>
    <col min="5130" max="5130" width="23.44140625" style="2" customWidth="1"/>
    <col min="5131" max="5131" width="19.5546875" style="2" customWidth="1"/>
    <col min="5132" max="5132" width="28" style="2" customWidth="1"/>
    <col min="5133" max="5133" width="21.6640625" style="2" customWidth="1"/>
    <col min="5134" max="5134" width="21.33203125" style="2" customWidth="1"/>
    <col min="5135" max="5135" width="20.5546875" style="2" customWidth="1"/>
    <col min="5136" max="5136" width="22" style="2" customWidth="1"/>
    <col min="5137" max="5143" width="28" style="2" customWidth="1"/>
    <col min="5144" max="5144" width="17.77734375" style="2" customWidth="1"/>
    <col min="5145" max="5145" width="13.6640625" style="2" customWidth="1"/>
    <col min="5146" max="5146" width="16.88671875" style="2" customWidth="1"/>
    <col min="5147" max="5147" width="16.6640625" style="2" customWidth="1"/>
    <col min="5148" max="5149" width="11.44140625" style="2"/>
    <col min="5150" max="5150" width="15" style="2" bestFit="1" customWidth="1"/>
    <col min="5151" max="5151" width="13.109375" style="2" bestFit="1" customWidth="1"/>
    <col min="5152" max="5376" width="11.44140625" style="2"/>
    <col min="5377" max="5377" width="5.33203125" style="2" bestFit="1" customWidth="1"/>
    <col min="5378" max="5378" width="6.88671875" style="2" customWidth="1"/>
    <col min="5379" max="5379" width="20.33203125" style="2" customWidth="1"/>
    <col min="5380" max="5380" width="49.44140625" style="2" customWidth="1"/>
    <col min="5381" max="5381" width="17.6640625" style="2" customWidth="1"/>
    <col min="5382" max="5382" width="21.109375" style="2" customWidth="1"/>
    <col min="5383" max="5383" width="21.5546875" style="2" customWidth="1"/>
    <col min="5384" max="5384" width="21" style="2" customWidth="1"/>
    <col min="5385" max="5385" width="24.77734375" style="2" customWidth="1"/>
    <col min="5386" max="5386" width="23.44140625" style="2" customWidth="1"/>
    <col min="5387" max="5387" width="19.5546875" style="2" customWidth="1"/>
    <col min="5388" max="5388" width="28" style="2" customWidth="1"/>
    <col min="5389" max="5389" width="21.6640625" style="2" customWidth="1"/>
    <col min="5390" max="5390" width="21.33203125" style="2" customWidth="1"/>
    <col min="5391" max="5391" width="20.5546875" style="2" customWidth="1"/>
    <col min="5392" max="5392" width="22" style="2" customWidth="1"/>
    <col min="5393" max="5399" width="28" style="2" customWidth="1"/>
    <col min="5400" max="5400" width="17.77734375" style="2" customWidth="1"/>
    <col min="5401" max="5401" width="13.6640625" style="2" customWidth="1"/>
    <col min="5402" max="5402" width="16.88671875" style="2" customWidth="1"/>
    <col min="5403" max="5403" width="16.6640625" style="2" customWidth="1"/>
    <col min="5404" max="5405" width="11.44140625" style="2"/>
    <col min="5406" max="5406" width="15" style="2" bestFit="1" customWidth="1"/>
    <col min="5407" max="5407" width="13.109375" style="2" bestFit="1" customWidth="1"/>
    <col min="5408" max="5632" width="11.44140625" style="2"/>
    <col min="5633" max="5633" width="5.33203125" style="2" bestFit="1" customWidth="1"/>
    <col min="5634" max="5634" width="6.88671875" style="2" customWidth="1"/>
    <col min="5635" max="5635" width="20.33203125" style="2" customWidth="1"/>
    <col min="5636" max="5636" width="49.44140625" style="2" customWidth="1"/>
    <col min="5637" max="5637" width="17.6640625" style="2" customWidth="1"/>
    <col min="5638" max="5638" width="21.109375" style="2" customWidth="1"/>
    <col min="5639" max="5639" width="21.5546875" style="2" customWidth="1"/>
    <col min="5640" max="5640" width="21" style="2" customWidth="1"/>
    <col min="5641" max="5641" width="24.77734375" style="2" customWidth="1"/>
    <col min="5642" max="5642" width="23.44140625" style="2" customWidth="1"/>
    <col min="5643" max="5643" width="19.5546875" style="2" customWidth="1"/>
    <col min="5644" max="5644" width="28" style="2" customWidth="1"/>
    <col min="5645" max="5645" width="21.6640625" style="2" customWidth="1"/>
    <col min="5646" max="5646" width="21.33203125" style="2" customWidth="1"/>
    <col min="5647" max="5647" width="20.5546875" style="2" customWidth="1"/>
    <col min="5648" max="5648" width="22" style="2" customWidth="1"/>
    <col min="5649" max="5655" width="28" style="2" customWidth="1"/>
    <col min="5656" max="5656" width="17.77734375" style="2" customWidth="1"/>
    <col min="5657" max="5657" width="13.6640625" style="2" customWidth="1"/>
    <col min="5658" max="5658" width="16.88671875" style="2" customWidth="1"/>
    <col min="5659" max="5659" width="16.6640625" style="2" customWidth="1"/>
    <col min="5660" max="5661" width="11.44140625" style="2"/>
    <col min="5662" max="5662" width="15" style="2" bestFit="1" customWidth="1"/>
    <col min="5663" max="5663" width="13.109375" style="2" bestFit="1" customWidth="1"/>
    <col min="5664" max="5888" width="11.44140625" style="2"/>
    <col min="5889" max="5889" width="5.33203125" style="2" bestFit="1" customWidth="1"/>
    <col min="5890" max="5890" width="6.88671875" style="2" customWidth="1"/>
    <col min="5891" max="5891" width="20.33203125" style="2" customWidth="1"/>
    <col min="5892" max="5892" width="49.44140625" style="2" customWidth="1"/>
    <col min="5893" max="5893" width="17.6640625" style="2" customWidth="1"/>
    <col min="5894" max="5894" width="21.109375" style="2" customWidth="1"/>
    <col min="5895" max="5895" width="21.5546875" style="2" customWidth="1"/>
    <col min="5896" max="5896" width="21" style="2" customWidth="1"/>
    <col min="5897" max="5897" width="24.77734375" style="2" customWidth="1"/>
    <col min="5898" max="5898" width="23.44140625" style="2" customWidth="1"/>
    <col min="5899" max="5899" width="19.5546875" style="2" customWidth="1"/>
    <col min="5900" max="5900" width="28" style="2" customWidth="1"/>
    <col min="5901" max="5901" width="21.6640625" style="2" customWidth="1"/>
    <col min="5902" max="5902" width="21.33203125" style="2" customWidth="1"/>
    <col min="5903" max="5903" width="20.5546875" style="2" customWidth="1"/>
    <col min="5904" max="5904" width="22" style="2" customWidth="1"/>
    <col min="5905" max="5911" width="28" style="2" customWidth="1"/>
    <col min="5912" max="5912" width="17.77734375" style="2" customWidth="1"/>
    <col min="5913" max="5913" width="13.6640625" style="2" customWidth="1"/>
    <col min="5914" max="5914" width="16.88671875" style="2" customWidth="1"/>
    <col min="5915" max="5915" width="16.6640625" style="2" customWidth="1"/>
    <col min="5916" max="5917" width="11.44140625" style="2"/>
    <col min="5918" max="5918" width="15" style="2" bestFit="1" customWidth="1"/>
    <col min="5919" max="5919" width="13.109375" style="2" bestFit="1" customWidth="1"/>
    <col min="5920" max="6144" width="11.44140625" style="2"/>
    <col min="6145" max="6145" width="5.33203125" style="2" bestFit="1" customWidth="1"/>
    <col min="6146" max="6146" width="6.88671875" style="2" customWidth="1"/>
    <col min="6147" max="6147" width="20.33203125" style="2" customWidth="1"/>
    <col min="6148" max="6148" width="49.44140625" style="2" customWidth="1"/>
    <col min="6149" max="6149" width="17.6640625" style="2" customWidth="1"/>
    <col min="6150" max="6150" width="21.109375" style="2" customWidth="1"/>
    <col min="6151" max="6151" width="21.5546875" style="2" customWidth="1"/>
    <col min="6152" max="6152" width="21" style="2" customWidth="1"/>
    <col min="6153" max="6153" width="24.77734375" style="2" customWidth="1"/>
    <col min="6154" max="6154" width="23.44140625" style="2" customWidth="1"/>
    <col min="6155" max="6155" width="19.5546875" style="2" customWidth="1"/>
    <col min="6156" max="6156" width="28" style="2" customWidth="1"/>
    <col min="6157" max="6157" width="21.6640625" style="2" customWidth="1"/>
    <col min="6158" max="6158" width="21.33203125" style="2" customWidth="1"/>
    <col min="6159" max="6159" width="20.5546875" style="2" customWidth="1"/>
    <col min="6160" max="6160" width="22" style="2" customWidth="1"/>
    <col min="6161" max="6167" width="28" style="2" customWidth="1"/>
    <col min="6168" max="6168" width="17.77734375" style="2" customWidth="1"/>
    <col min="6169" max="6169" width="13.6640625" style="2" customWidth="1"/>
    <col min="6170" max="6170" width="16.88671875" style="2" customWidth="1"/>
    <col min="6171" max="6171" width="16.6640625" style="2" customWidth="1"/>
    <col min="6172" max="6173" width="11.44140625" style="2"/>
    <col min="6174" max="6174" width="15" style="2" bestFit="1" customWidth="1"/>
    <col min="6175" max="6175" width="13.109375" style="2" bestFit="1" customWidth="1"/>
    <col min="6176" max="6400" width="11.44140625" style="2"/>
    <col min="6401" max="6401" width="5.33203125" style="2" bestFit="1" customWidth="1"/>
    <col min="6402" max="6402" width="6.88671875" style="2" customWidth="1"/>
    <col min="6403" max="6403" width="20.33203125" style="2" customWidth="1"/>
    <col min="6404" max="6404" width="49.44140625" style="2" customWidth="1"/>
    <col min="6405" max="6405" width="17.6640625" style="2" customWidth="1"/>
    <col min="6406" max="6406" width="21.109375" style="2" customWidth="1"/>
    <col min="6407" max="6407" width="21.5546875" style="2" customWidth="1"/>
    <col min="6408" max="6408" width="21" style="2" customWidth="1"/>
    <col min="6409" max="6409" width="24.77734375" style="2" customWidth="1"/>
    <col min="6410" max="6410" width="23.44140625" style="2" customWidth="1"/>
    <col min="6411" max="6411" width="19.5546875" style="2" customWidth="1"/>
    <col min="6412" max="6412" width="28" style="2" customWidth="1"/>
    <col min="6413" max="6413" width="21.6640625" style="2" customWidth="1"/>
    <col min="6414" max="6414" width="21.33203125" style="2" customWidth="1"/>
    <col min="6415" max="6415" width="20.5546875" style="2" customWidth="1"/>
    <col min="6416" max="6416" width="22" style="2" customWidth="1"/>
    <col min="6417" max="6423" width="28" style="2" customWidth="1"/>
    <col min="6424" max="6424" width="17.77734375" style="2" customWidth="1"/>
    <col min="6425" max="6425" width="13.6640625" style="2" customWidth="1"/>
    <col min="6426" max="6426" width="16.88671875" style="2" customWidth="1"/>
    <col min="6427" max="6427" width="16.6640625" style="2" customWidth="1"/>
    <col min="6428" max="6429" width="11.44140625" style="2"/>
    <col min="6430" max="6430" width="15" style="2" bestFit="1" customWidth="1"/>
    <col min="6431" max="6431" width="13.109375" style="2" bestFit="1" customWidth="1"/>
    <col min="6432" max="6656" width="11.44140625" style="2"/>
    <col min="6657" max="6657" width="5.33203125" style="2" bestFit="1" customWidth="1"/>
    <col min="6658" max="6658" width="6.88671875" style="2" customWidth="1"/>
    <col min="6659" max="6659" width="20.33203125" style="2" customWidth="1"/>
    <col min="6660" max="6660" width="49.44140625" style="2" customWidth="1"/>
    <col min="6661" max="6661" width="17.6640625" style="2" customWidth="1"/>
    <col min="6662" max="6662" width="21.109375" style="2" customWidth="1"/>
    <col min="6663" max="6663" width="21.5546875" style="2" customWidth="1"/>
    <col min="6664" max="6664" width="21" style="2" customWidth="1"/>
    <col min="6665" max="6665" width="24.77734375" style="2" customWidth="1"/>
    <col min="6666" max="6666" width="23.44140625" style="2" customWidth="1"/>
    <col min="6667" max="6667" width="19.5546875" style="2" customWidth="1"/>
    <col min="6668" max="6668" width="28" style="2" customWidth="1"/>
    <col min="6669" max="6669" width="21.6640625" style="2" customWidth="1"/>
    <col min="6670" max="6670" width="21.33203125" style="2" customWidth="1"/>
    <col min="6671" max="6671" width="20.5546875" style="2" customWidth="1"/>
    <col min="6672" max="6672" width="22" style="2" customWidth="1"/>
    <col min="6673" max="6679" width="28" style="2" customWidth="1"/>
    <col min="6680" max="6680" width="17.77734375" style="2" customWidth="1"/>
    <col min="6681" max="6681" width="13.6640625" style="2" customWidth="1"/>
    <col min="6682" max="6682" width="16.88671875" style="2" customWidth="1"/>
    <col min="6683" max="6683" width="16.6640625" style="2" customWidth="1"/>
    <col min="6684" max="6685" width="11.44140625" style="2"/>
    <col min="6686" max="6686" width="15" style="2" bestFit="1" customWidth="1"/>
    <col min="6687" max="6687" width="13.109375" style="2" bestFit="1" customWidth="1"/>
    <col min="6688" max="6912" width="11.44140625" style="2"/>
    <col min="6913" max="6913" width="5.33203125" style="2" bestFit="1" customWidth="1"/>
    <col min="6914" max="6914" width="6.88671875" style="2" customWidth="1"/>
    <col min="6915" max="6915" width="20.33203125" style="2" customWidth="1"/>
    <col min="6916" max="6916" width="49.44140625" style="2" customWidth="1"/>
    <col min="6917" max="6917" width="17.6640625" style="2" customWidth="1"/>
    <col min="6918" max="6918" width="21.109375" style="2" customWidth="1"/>
    <col min="6919" max="6919" width="21.5546875" style="2" customWidth="1"/>
    <col min="6920" max="6920" width="21" style="2" customWidth="1"/>
    <col min="6921" max="6921" width="24.77734375" style="2" customWidth="1"/>
    <col min="6922" max="6922" width="23.44140625" style="2" customWidth="1"/>
    <col min="6923" max="6923" width="19.5546875" style="2" customWidth="1"/>
    <col min="6924" max="6924" width="28" style="2" customWidth="1"/>
    <col min="6925" max="6925" width="21.6640625" style="2" customWidth="1"/>
    <col min="6926" max="6926" width="21.33203125" style="2" customWidth="1"/>
    <col min="6927" max="6927" width="20.5546875" style="2" customWidth="1"/>
    <col min="6928" max="6928" width="22" style="2" customWidth="1"/>
    <col min="6929" max="6935" width="28" style="2" customWidth="1"/>
    <col min="6936" max="6936" width="17.77734375" style="2" customWidth="1"/>
    <col min="6937" max="6937" width="13.6640625" style="2" customWidth="1"/>
    <col min="6938" max="6938" width="16.88671875" style="2" customWidth="1"/>
    <col min="6939" max="6939" width="16.6640625" style="2" customWidth="1"/>
    <col min="6940" max="6941" width="11.44140625" style="2"/>
    <col min="6942" max="6942" width="15" style="2" bestFit="1" customWidth="1"/>
    <col min="6943" max="6943" width="13.109375" style="2" bestFit="1" customWidth="1"/>
    <col min="6944" max="7168" width="11.44140625" style="2"/>
    <col min="7169" max="7169" width="5.33203125" style="2" bestFit="1" customWidth="1"/>
    <col min="7170" max="7170" width="6.88671875" style="2" customWidth="1"/>
    <col min="7171" max="7171" width="20.33203125" style="2" customWidth="1"/>
    <col min="7172" max="7172" width="49.44140625" style="2" customWidth="1"/>
    <col min="7173" max="7173" width="17.6640625" style="2" customWidth="1"/>
    <col min="7174" max="7174" width="21.109375" style="2" customWidth="1"/>
    <col min="7175" max="7175" width="21.5546875" style="2" customWidth="1"/>
    <col min="7176" max="7176" width="21" style="2" customWidth="1"/>
    <col min="7177" max="7177" width="24.77734375" style="2" customWidth="1"/>
    <col min="7178" max="7178" width="23.44140625" style="2" customWidth="1"/>
    <col min="7179" max="7179" width="19.5546875" style="2" customWidth="1"/>
    <col min="7180" max="7180" width="28" style="2" customWidth="1"/>
    <col min="7181" max="7181" width="21.6640625" style="2" customWidth="1"/>
    <col min="7182" max="7182" width="21.33203125" style="2" customWidth="1"/>
    <col min="7183" max="7183" width="20.5546875" style="2" customWidth="1"/>
    <col min="7184" max="7184" width="22" style="2" customWidth="1"/>
    <col min="7185" max="7191" width="28" style="2" customWidth="1"/>
    <col min="7192" max="7192" width="17.77734375" style="2" customWidth="1"/>
    <col min="7193" max="7193" width="13.6640625" style="2" customWidth="1"/>
    <col min="7194" max="7194" width="16.88671875" style="2" customWidth="1"/>
    <col min="7195" max="7195" width="16.6640625" style="2" customWidth="1"/>
    <col min="7196" max="7197" width="11.44140625" style="2"/>
    <col min="7198" max="7198" width="15" style="2" bestFit="1" customWidth="1"/>
    <col min="7199" max="7199" width="13.109375" style="2" bestFit="1" customWidth="1"/>
    <col min="7200" max="7424" width="11.44140625" style="2"/>
    <col min="7425" max="7425" width="5.33203125" style="2" bestFit="1" customWidth="1"/>
    <col min="7426" max="7426" width="6.88671875" style="2" customWidth="1"/>
    <col min="7427" max="7427" width="20.33203125" style="2" customWidth="1"/>
    <col min="7428" max="7428" width="49.44140625" style="2" customWidth="1"/>
    <col min="7429" max="7429" width="17.6640625" style="2" customWidth="1"/>
    <col min="7430" max="7430" width="21.109375" style="2" customWidth="1"/>
    <col min="7431" max="7431" width="21.5546875" style="2" customWidth="1"/>
    <col min="7432" max="7432" width="21" style="2" customWidth="1"/>
    <col min="7433" max="7433" width="24.77734375" style="2" customWidth="1"/>
    <col min="7434" max="7434" width="23.44140625" style="2" customWidth="1"/>
    <col min="7435" max="7435" width="19.5546875" style="2" customWidth="1"/>
    <col min="7436" max="7436" width="28" style="2" customWidth="1"/>
    <col min="7437" max="7437" width="21.6640625" style="2" customWidth="1"/>
    <col min="7438" max="7438" width="21.33203125" style="2" customWidth="1"/>
    <col min="7439" max="7439" width="20.5546875" style="2" customWidth="1"/>
    <col min="7440" max="7440" width="22" style="2" customWidth="1"/>
    <col min="7441" max="7447" width="28" style="2" customWidth="1"/>
    <col min="7448" max="7448" width="17.77734375" style="2" customWidth="1"/>
    <col min="7449" max="7449" width="13.6640625" style="2" customWidth="1"/>
    <col min="7450" max="7450" width="16.88671875" style="2" customWidth="1"/>
    <col min="7451" max="7451" width="16.6640625" style="2" customWidth="1"/>
    <col min="7452" max="7453" width="11.44140625" style="2"/>
    <col min="7454" max="7454" width="15" style="2" bestFit="1" customWidth="1"/>
    <col min="7455" max="7455" width="13.109375" style="2" bestFit="1" customWidth="1"/>
    <col min="7456" max="7680" width="11.44140625" style="2"/>
    <col min="7681" max="7681" width="5.33203125" style="2" bestFit="1" customWidth="1"/>
    <col min="7682" max="7682" width="6.88671875" style="2" customWidth="1"/>
    <col min="7683" max="7683" width="20.33203125" style="2" customWidth="1"/>
    <col min="7684" max="7684" width="49.44140625" style="2" customWidth="1"/>
    <col min="7685" max="7685" width="17.6640625" style="2" customWidth="1"/>
    <col min="7686" max="7686" width="21.109375" style="2" customWidth="1"/>
    <col min="7687" max="7687" width="21.5546875" style="2" customWidth="1"/>
    <col min="7688" max="7688" width="21" style="2" customWidth="1"/>
    <col min="7689" max="7689" width="24.77734375" style="2" customWidth="1"/>
    <col min="7690" max="7690" width="23.44140625" style="2" customWidth="1"/>
    <col min="7691" max="7691" width="19.5546875" style="2" customWidth="1"/>
    <col min="7692" max="7692" width="28" style="2" customWidth="1"/>
    <col min="7693" max="7693" width="21.6640625" style="2" customWidth="1"/>
    <col min="7694" max="7694" width="21.33203125" style="2" customWidth="1"/>
    <col min="7695" max="7695" width="20.5546875" style="2" customWidth="1"/>
    <col min="7696" max="7696" width="22" style="2" customWidth="1"/>
    <col min="7697" max="7703" width="28" style="2" customWidth="1"/>
    <col min="7704" max="7704" width="17.77734375" style="2" customWidth="1"/>
    <col min="7705" max="7705" width="13.6640625" style="2" customWidth="1"/>
    <col min="7706" max="7706" width="16.88671875" style="2" customWidth="1"/>
    <col min="7707" max="7707" width="16.6640625" style="2" customWidth="1"/>
    <col min="7708" max="7709" width="11.44140625" style="2"/>
    <col min="7710" max="7710" width="15" style="2" bestFit="1" customWidth="1"/>
    <col min="7711" max="7711" width="13.109375" style="2" bestFit="1" customWidth="1"/>
    <col min="7712" max="7936" width="11.44140625" style="2"/>
    <col min="7937" max="7937" width="5.33203125" style="2" bestFit="1" customWidth="1"/>
    <col min="7938" max="7938" width="6.88671875" style="2" customWidth="1"/>
    <col min="7939" max="7939" width="20.33203125" style="2" customWidth="1"/>
    <col min="7940" max="7940" width="49.44140625" style="2" customWidth="1"/>
    <col min="7941" max="7941" width="17.6640625" style="2" customWidth="1"/>
    <col min="7942" max="7942" width="21.109375" style="2" customWidth="1"/>
    <col min="7943" max="7943" width="21.5546875" style="2" customWidth="1"/>
    <col min="7944" max="7944" width="21" style="2" customWidth="1"/>
    <col min="7945" max="7945" width="24.77734375" style="2" customWidth="1"/>
    <col min="7946" max="7946" width="23.44140625" style="2" customWidth="1"/>
    <col min="7947" max="7947" width="19.5546875" style="2" customWidth="1"/>
    <col min="7948" max="7948" width="28" style="2" customWidth="1"/>
    <col min="7949" max="7949" width="21.6640625" style="2" customWidth="1"/>
    <col min="7950" max="7950" width="21.33203125" style="2" customWidth="1"/>
    <col min="7951" max="7951" width="20.5546875" style="2" customWidth="1"/>
    <col min="7952" max="7952" width="22" style="2" customWidth="1"/>
    <col min="7953" max="7959" width="28" style="2" customWidth="1"/>
    <col min="7960" max="7960" width="17.77734375" style="2" customWidth="1"/>
    <col min="7961" max="7961" width="13.6640625" style="2" customWidth="1"/>
    <col min="7962" max="7962" width="16.88671875" style="2" customWidth="1"/>
    <col min="7963" max="7963" width="16.6640625" style="2" customWidth="1"/>
    <col min="7964" max="7965" width="11.44140625" style="2"/>
    <col min="7966" max="7966" width="15" style="2" bestFit="1" customWidth="1"/>
    <col min="7967" max="7967" width="13.109375" style="2" bestFit="1" customWidth="1"/>
    <col min="7968" max="8192" width="11.44140625" style="2"/>
    <col min="8193" max="8193" width="5.33203125" style="2" bestFit="1" customWidth="1"/>
    <col min="8194" max="8194" width="6.88671875" style="2" customWidth="1"/>
    <col min="8195" max="8195" width="20.33203125" style="2" customWidth="1"/>
    <col min="8196" max="8196" width="49.44140625" style="2" customWidth="1"/>
    <col min="8197" max="8197" width="17.6640625" style="2" customWidth="1"/>
    <col min="8198" max="8198" width="21.109375" style="2" customWidth="1"/>
    <col min="8199" max="8199" width="21.5546875" style="2" customWidth="1"/>
    <col min="8200" max="8200" width="21" style="2" customWidth="1"/>
    <col min="8201" max="8201" width="24.77734375" style="2" customWidth="1"/>
    <col min="8202" max="8202" width="23.44140625" style="2" customWidth="1"/>
    <col min="8203" max="8203" width="19.5546875" style="2" customWidth="1"/>
    <col min="8204" max="8204" width="28" style="2" customWidth="1"/>
    <col min="8205" max="8205" width="21.6640625" style="2" customWidth="1"/>
    <col min="8206" max="8206" width="21.33203125" style="2" customWidth="1"/>
    <col min="8207" max="8207" width="20.5546875" style="2" customWidth="1"/>
    <col min="8208" max="8208" width="22" style="2" customWidth="1"/>
    <col min="8209" max="8215" width="28" style="2" customWidth="1"/>
    <col min="8216" max="8216" width="17.77734375" style="2" customWidth="1"/>
    <col min="8217" max="8217" width="13.6640625" style="2" customWidth="1"/>
    <col min="8218" max="8218" width="16.88671875" style="2" customWidth="1"/>
    <col min="8219" max="8219" width="16.6640625" style="2" customWidth="1"/>
    <col min="8220" max="8221" width="11.44140625" style="2"/>
    <col min="8222" max="8222" width="15" style="2" bestFit="1" customWidth="1"/>
    <col min="8223" max="8223" width="13.109375" style="2" bestFit="1" customWidth="1"/>
    <col min="8224" max="8448" width="11.44140625" style="2"/>
    <col min="8449" max="8449" width="5.33203125" style="2" bestFit="1" customWidth="1"/>
    <col min="8450" max="8450" width="6.88671875" style="2" customWidth="1"/>
    <col min="8451" max="8451" width="20.33203125" style="2" customWidth="1"/>
    <col min="8452" max="8452" width="49.44140625" style="2" customWidth="1"/>
    <col min="8453" max="8453" width="17.6640625" style="2" customWidth="1"/>
    <col min="8454" max="8454" width="21.109375" style="2" customWidth="1"/>
    <col min="8455" max="8455" width="21.5546875" style="2" customWidth="1"/>
    <col min="8456" max="8456" width="21" style="2" customWidth="1"/>
    <col min="8457" max="8457" width="24.77734375" style="2" customWidth="1"/>
    <col min="8458" max="8458" width="23.44140625" style="2" customWidth="1"/>
    <col min="8459" max="8459" width="19.5546875" style="2" customWidth="1"/>
    <col min="8460" max="8460" width="28" style="2" customWidth="1"/>
    <col min="8461" max="8461" width="21.6640625" style="2" customWidth="1"/>
    <col min="8462" max="8462" width="21.33203125" style="2" customWidth="1"/>
    <col min="8463" max="8463" width="20.5546875" style="2" customWidth="1"/>
    <col min="8464" max="8464" width="22" style="2" customWidth="1"/>
    <col min="8465" max="8471" width="28" style="2" customWidth="1"/>
    <col min="8472" max="8472" width="17.77734375" style="2" customWidth="1"/>
    <col min="8473" max="8473" width="13.6640625" style="2" customWidth="1"/>
    <col min="8474" max="8474" width="16.88671875" style="2" customWidth="1"/>
    <col min="8475" max="8475" width="16.6640625" style="2" customWidth="1"/>
    <col min="8476" max="8477" width="11.44140625" style="2"/>
    <col min="8478" max="8478" width="15" style="2" bestFit="1" customWidth="1"/>
    <col min="8479" max="8479" width="13.109375" style="2" bestFit="1" customWidth="1"/>
    <col min="8480" max="8704" width="11.44140625" style="2"/>
    <col min="8705" max="8705" width="5.33203125" style="2" bestFit="1" customWidth="1"/>
    <col min="8706" max="8706" width="6.88671875" style="2" customWidth="1"/>
    <col min="8707" max="8707" width="20.33203125" style="2" customWidth="1"/>
    <col min="8708" max="8708" width="49.44140625" style="2" customWidth="1"/>
    <col min="8709" max="8709" width="17.6640625" style="2" customWidth="1"/>
    <col min="8710" max="8710" width="21.109375" style="2" customWidth="1"/>
    <col min="8711" max="8711" width="21.5546875" style="2" customWidth="1"/>
    <col min="8712" max="8712" width="21" style="2" customWidth="1"/>
    <col min="8713" max="8713" width="24.77734375" style="2" customWidth="1"/>
    <col min="8714" max="8714" width="23.44140625" style="2" customWidth="1"/>
    <col min="8715" max="8715" width="19.5546875" style="2" customWidth="1"/>
    <col min="8716" max="8716" width="28" style="2" customWidth="1"/>
    <col min="8717" max="8717" width="21.6640625" style="2" customWidth="1"/>
    <col min="8718" max="8718" width="21.33203125" style="2" customWidth="1"/>
    <col min="8719" max="8719" width="20.5546875" style="2" customWidth="1"/>
    <col min="8720" max="8720" width="22" style="2" customWidth="1"/>
    <col min="8721" max="8727" width="28" style="2" customWidth="1"/>
    <col min="8728" max="8728" width="17.77734375" style="2" customWidth="1"/>
    <col min="8729" max="8729" width="13.6640625" style="2" customWidth="1"/>
    <col min="8730" max="8730" width="16.88671875" style="2" customWidth="1"/>
    <col min="8731" max="8731" width="16.6640625" style="2" customWidth="1"/>
    <col min="8732" max="8733" width="11.44140625" style="2"/>
    <col min="8734" max="8734" width="15" style="2" bestFit="1" customWidth="1"/>
    <col min="8735" max="8735" width="13.109375" style="2" bestFit="1" customWidth="1"/>
    <col min="8736" max="8960" width="11.44140625" style="2"/>
    <col min="8961" max="8961" width="5.33203125" style="2" bestFit="1" customWidth="1"/>
    <col min="8962" max="8962" width="6.88671875" style="2" customWidth="1"/>
    <col min="8963" max="8963" width="20.33203125" style="2" customWidth="1"/>
    <col min="8964" max="8964" width="49.44140625" style="2" customWidth="1"/>
    <col min="8965" max="8965" width="17.6640625" style="2" customWidth="1"/>
    <col min="8966" max="8966" width="21.109375" style="2" customWidth="1"/>
    <col min="8967" max="8967" width="21.5546875" style="2" customWidth="1"/>
    <col min="8968" max="8968" width="21" style="2" customWidth="1"/>
    <col min="8969" max="8969" width="24.77734375" style="2" customWidth="1"/>
    <col min="8970" max="8970" width="23.44140625" style="2" customWidth="1"/>
    <col min="8971" max="8971" width="19.5546875" style="2" customWidth="1"/>
    <col min="8972" max="8972" width="28" style="2" customWidth="1"/>
    <col min="8973" max="8973" width="21.6640625" style="2" customWidth="1"/>
    <col min="8974" max="8974" width="21.33203125" style="2" customWidth="1"/>
    <col min="8975" max="8975" width="20.5546875" style="2" customWidth="1"/>
    <col min="8976" max="8976" width="22" style="2" customWidth="1"/>
    <col min="8977" max="8983" width="28" style="2" customWidth="1"/>
    <col min="8984" max="8984" width="17.77734375" style="2" customWidth="1"/>
    <col min="8985" max="8985" width="13.6640625" style="2" customWidth="1"/>
    <col min="8986" max="8986" width="16.88671875" style="2" customWidth="1"/>
    <col min="8987" max="8987" width="16.6640625" style="2" customWidth="1"/>
    <col min="8988" max="8989" width="11.44140625" style="2"/>
    <col min="8990" max="8990" width="15" style="2" bestFit="1" customWidth="1"/>
    <col min="8991" max="8991" width="13.109375" style="2" bestFit="1" customWidth="1"/>
    <col min="8992" max="9216" width="11.44140625" style="2"/>
    <col min="9217" max="9217" width="5.33203125" style="2" bestFit="1" customWidth="1"/>
    <col min="9218" max="9218" width="6.88671875" style="2" customWidth="1"/>
    <col min="9219" max="9219" width="20.33203125" style="2" customWidth="1"/>
    <col min="9220" max="9220" width="49.44140625" style="2" customWidth="1"/>
    <col min="9221" max="9221" width="17.6640625" style="2" customWidth="1"/>
    <col min="9222" max="9222" width="21.109375" style="2" customWidth="1"/>
    <col min="9223" max="9223" width="21.5546875" style="2" customWidth="1"/>
    <col min="9224" max="9224" width="21" style="2" customWidth="1"/>
    <col min="9225" max="9225" width="24.77734375" style="2" customWidth="1"/>
    <col min="9226" max="9226" width="23.44140625" style="2" customWidth="1"/>
    <col min="9227" max="9227" width="19.5546875" style="2" customWidth="1"/>
    <col min="9228" max="9228" width="28" style="2" customWidth="1"/>
    <col min="9229" max="9229" width="21.6640625" style="2" customWidth="1"/>
    <col min="9230" max="9230" width="21.33203125" style="2" customWidth="1"/>
    <col min="9231" max="9231" width="20.5546875" style="2" customWidth="1"/>
    <col min="9232" max="9232" width="22" style="2" customWidth="1"/>
    <col min="9233" max="9239" width="28" style="2" customWidth="1"/>
    <col min="9240" max="9240" width="17.77734375" style="2" customWidth="1"/>
    <col min="9241" max="9241" width="13.6640625" style="2" customWidth="1"/>
    <col min="9242" max="9242" width="16.88671875" style="2" customWidth="1"/>
    <col min="9243" max="9243" width="16.6640625" style="2" customWidth="1"/>
    <col min="9244" max="9245" width="11.44140625" style="2"/>
    <col min="9246" max="9246" width="15" style="2" bestFit="1" customWidth="1"/>
    <col min="9247" max="9247" width="13.109375" style="2" bestFit="1" customWidth="1"/>
    <col min="9248" max="9472" width="11.44140625" style="2"/>
    <col min="9473" max="9473" width="5.33203125" style="2" bestFit="1" customWidth="1"/>
    <col min="9474" max="9474" width="6.88671875" style="2" customWidth="1"/>
    <col min="9475" max="9475" width="20.33203125" style="2" customWidth="1"/>
    <col min="9476" max="9476" width="49.44140625" style="2" customWidth="1"/>
    <col min="9477" max="9477" width="17.6640625" style="2" customWidth="1"/>
    <col min="9478" max="9478" width="21.109375" style="2" customWidth="1"/>
    <col min="9479" max="9479" width="21.5546875" style="2" customWidth="1"/>
    <col min="9480" max="9480" width="21" style="2" customWidth="1"/>
    <col min="9481" max="9481" width="24.77734375" style="2" customWidth="1"/>
    <col min="9482" max="9482" width="23.44140625" style="2" customWidth="1"/>
    <col min="9483" max="9483" width="19.5546875" style="2" customWidth="1"/>
    <col min="9484" max="9484" width="28" style="2" customWidth="1"/>
    <col min="9485" max="9485" width="21.6640625" style="2" customWidth="1"/>
    <col min="9486" max="9486" width="21.33203125" style="2" customWidth="1"/>
    <col min="9487" max="9487" width="20.5546875" style="2" customWidth="1"/>
    <col min="9488" max="9488" width="22" style="2" customWidth="1"/>
    <col min="9489" max="9495" width="28" style="2" customWidth="1"/>
    <col min="9496" max="9496" width="17.77734375" style="2" customWidth="1"/>
    <col min="9497" max="9497" width="13.6640625" style="2" customWidth="1"/>
    <col min="9498" max="9498" width="16.88671875" style="2" customWidth="1"/>
    <col min="9499" max="9499" width="16.6640625" style="2" customWidth="1"/>
    <col min="9500" max="9501" width="11.44140625" style="2"/>
    <col min="9502" max="9502" width="15" style="2" bestFit="1" customWidth="1"/>
    <col min="9503" max="9503" width="13.109375" style="2" bestFit="1" customWidth="1"/>
    <col min="9504" max="9728" width="11.44140625" style="2"/>
    <col min="9729" max="9729" width="5.33203125" style="2" bestFit="1" customWidth="1"/>
    <col min="9730" max="9730" width="6.88671875" style="2" customWidth="1"/>
    <col min="9731" max="9731" width="20.33203125" style="2" customWidth="1"/>
    <col min="9732" max="9732" width="49.44140625" style="2" customWidth="1"/>
    <col min="9733" max="9733" width="17.6640625" style="2" customWidth="1"/>
    <col min="9734" max="9734" width="21.109375" style="2" customWidth="1"/>
    <col min="9735" max="9735" width="21.5546875" style="2" customWidth="1"/>
    <col min="9736" max="9736" width="21" style="2" customWidth="1"/>
    <col min="9737" max="9737" width="24.77734375" style="2" customWidth="1"/>
    <col min="9738" max="9738" width="23.44140625" style="2" customWidth="1"/>
    <col min="9739" max="9739" width="19.5546875" style="2" customWidth="1"/>
    <col min="9740" max="9740" width="28" style="2" customWidth="1"/>
    <col min="9741" max="9741" width="21.6640625" style="2" customWidth="1"/>
    <col min="9742" max="9742" width="21.33203125" style="2" customWidth="1"/>
    <col min="9743" max="9743" width="20.5546875" style="2" customWidth="1"/>
    <col min="9744" max="9744" width="22" style="2" customWidth="1"/>
    <col min="9745" max="9751" width="28" style="2" customWidth="1"/>
    <col min="9752" max="9752" width="17.77734375" style="2" customWidth="1"/>
    <col min="9753" max="9753" width="13.6640625" style="2" customWidth="1"/>
    <col min="9754" max="9754" width="16.88671875" style="2" customWidth="1"/>
    <col min="9755" max="9755" width="16.6640625" style="2" customWidth="1"/>
    <col min="9756" max="9757" width="11.44140625" style="2"/>
    <col min="9758" max="9758" width="15" style="2" bestFit="1" customWidth="1"/>
    <col min="9759" max="9759" width="13.109375" style="2" bestFit="1" customWidth="1"/>
    <col min="9760" max="9984" width="11.44140625" style="2"/>
    <col min="9985" max="9985" width="5.33203125" style="2" bestFit="1" customWidth="1"/>
    <col min="9986" max="9986" width="6.88671875" style="2" customWidth="1"/>
    <col min="9987" max="9987" width="20.33203125" style="2" customWidth="1"/>
    <col min="9988" max="9988" width="49.44140625" style="2" customWidth="1"/>
    <col min="9989" max="9989" width="17.6640625" style="2" customWidth="1"/>
    <col min="9990" max="9990" width="21.109375" style="2" customWidth="1"/>
    <col min="9991" max="9991" width="21.5546875" style="2" customWidth="1"/>
    <col min="9992" max="9992" width="21" style="2" customWidth="1"/>
    <col min="9993" max="9993" width="24.77734375" style="2" customWidth="1"/>
    <col min="9994" max="9994" width="23.44140625" style="2" customWidth="1"/>
    <col min="9995" max="9995" width="19.5546875" style="2" customWidth="1"/>
    <col min="9996" max="9996" width="28" style="2" customWidth="1"/>
    <col min="9997" max="9997" width="21.6640625" style="2" customWidth="1"/>
    <col min="9998" max="9998" width="21.33203125" style="2" customWidth="1"/>
    <col min="9999" max="9999" width="20.5546875" style="2" customWidth="1"/>
    <col min="10000" max="10000" width="22" style="2" customWidth="1"/>
    <col min="10001" max="10007" width="28" style="2" customWidth="1"/>
    <col min="10008" max="10008" width="17.77734375" style="2" customWidth="1"/>
    <col min="10009" max="10009" width="13.6640625" style="2" customWidth="1"/>
    <col min="10010" max="10010" width="16.88671875" style="2" customWidth="1"/>
    <col min="10011" max="10011" width="16.6640625" style="2" customWidth="1"/>
    <col min="10012" max="10013" width="11.44140625" style="2"/>
    <col min="10014" max="10014" width="15" style="2" bestFit="1" customWidth="1"/>
    <col min="10015" max="10015" width="13.109375" style="2" bestFit="1" customWidth="1"/>
    <col min="10016" max="10240" width="11.44140625" style="2"/>
    <col min="10241" max="10241" width="5.33203125" style="2" bestFit="1" customWidth="1"/>
    <col min="10242" max="10242" width="6.88671875" style="2" customWidth="1"/>
    <col min="10243" max="10243" width="20.33203125" style="2" customWidth="1"/>
    <col min="10244" max="10244" width="49.44140625" style="2" customWidth="1"/>
    <col min="10245" max="10245" width="17.6640625" style="2" customWidth="1"/>
    <col min="10246" max="10246" width="21.109375" style="2" customWidth="1"/>
    <col min="10247" max="10247" width="21.5546875" style="2" customWidth="1"/>
    <col min="10248" max="10248" width="21" style="2" customWidth="1"/>
    <col min="10249" max="10249" width="24.77734375" style="2" customWidth="1"/>
    <col min="10250" max="10250" width="23.44140625" style="2" customWidth="1"/>
    <col min="10251" max="10251" width="19.5546875" style="2" customWidth="1"/>
    <col min="10252" max="10252" width="28" style="2" customWidth="1"/>
    <col min="10253" max="10253" width="21.6640625" style="2" customWidth="1"/>
    <col min="10254" max="10254" width="21.33203125" style="2" customWidth="1"/>
    <col min="10255" max="10255" width="20.5546875" style="2" customWidth="1"/>
    <col min="10256" max="10256" width="22" style="2" customWidth="1"/>
    <col min="10257" max="10263" width="28" style="2" customWidth="1"/>
    <col min="10264" max="10264" width="17.77734375" style="2" customWidth="1"/>
    <col min="10265" max="10265" width="13.6640625" style="2" customWidth="1"/>
    <col min="10266" max="10266" width="16.88671875" style="2" customWidth="1"/>
    <col min="10267" max="10267" width="16.6640625" style="2" customWidth="1"/>
    <col min="10268" max="10269" width="11.44140625" style="2"/>
    <col min="10270" max="10270" width="15" style="2" bestFit="1" customWidth="1"/>
    <col min="10271" max="10271" width="13.109375" style="2" bestFit="1" customWidth="1"/>
    <col min="10272" max="10496" width="11.44140625" style="2"/>
    <col min="10497" max="10497" width="5.33203125" style="2" bestFit="1" customWidth="1"/>
    <col min="10498" max="10498" width="6.88671875" style="2" customWidth="1"/>
    <col min="10499" max="10499" width="20.33203125" style="2" customWidth="1"/>
    <col min="10500" max="10500" width="49.44140625" style="2" customWidth="1"/>
    <col min="10501" max="10501" width="17.6640625" style="2" customWidth="1"/>
    <col min="10502" max="10502" width="21.109375" style="2" customWidth="1"/>
    <col min="10503" max="10503" width="21.5546875" style="2" customWidth="1"/>
    <col min="10504" max="10504" width="21" style="2" customWidth="1"/>
    <col min="10505" max="10505" width="24.77734375" style="2" customWidth="1"/>
    <col min="10506" max="10506" width="23.44140625" style="2" customWidth="1"/>
    <col min="10507" max="10507" width="19.5546875" style="2" customWidth="1"/>
    <col min="10508" max="10508" width="28" style="2" customWidth="1"/>
    <col min="10509" max="10509" width="21.6640625" style="2" customWidth="1"/>
    <col min="10510" max="10510" width="21.33203125" style="2" customWidth="1"/>
    <col min="10511" max="10511" width="20.5546875" style="2" customWidth="1"/>
    <col min="10512" max="10512" width="22" style="2" customWidth="1"/>
    <col min="10513" max="10519" width="28" style="2" customWidth="1"/>
    <col min="10520" max="10520" width="17.77734375" style="2" customWidth="1"/>
    <col min="10521" max="10521" width="13.6640625" style="2" customWidth="1"/>
    <col min="10522" max="10522" width="16.88671875" style="2" customWidth="1"/>
    <col min="10523" max="10523" width="16.6640625" style="2" customWidth="1"/>
    <col min="10524" max="10525" width="11.44140625" style="2"/>
    <col min="10526" max="10526" width="15" style="2" bestFit="1" customWidth="1"/>
    <col min="10527" max="10527" width="13.109375" style="2" bestFit="1" customWidth="1"/>
    <col min="10528" max="10752" width="11.44140625" style="2"/>
    <col min="10753" max="10753" width="5.33203125" style="2" bestFit="1" customWidth="1"/>
    <col min="10754" max="10754" width="6.88671875" style="2" customWidth="1"/>
    <col min="10755" max="10755" width="20.33203125" style="2" customWidth="1"/>
    <col min="10756" max="10756" width="49.44140625" style="2" customWidth="1"/>
    <col min="10757" max="10757" width="17.6640625" style="2" customWidth="1"/>
    <col min="10758" max="10758" width="21.109375" style="2" customWidth="1"/>
    <col min="10759" max="10759" width="21.5546875" style="2" customWidth="1"/>
    <col min="10760" max="10760" width="21" style="2" customWidth="1"/>
    <col min="10761" max="10761" width="24.77734375" style="2" customWidth="1"/>
    <col min="10762" max="10762" width="23.44140625" style="2" customWidth="1"/>
    <col min="10763" max="10763" width="19.5546875" style="2" customWidth="1"/>
    <col min="10764" max="10764" width="28" style="2" customWidth="1"/>
    <col min="10765" max="10765" width="21.6640625" style="2" customWidth="1"/>
    <col min="10766" max="10766" width="21.33203125" style="2" customWidth="1"/>
    <col min="10767" max="10767" width="20.5546875" style="2" customWidth="1"/>
    <col min="10768" max="10768" width="22" style="2" customWidth="1"/>
    <col min="10769" max="10775" width="28" style="2" customWidth="1"/>
    <col min="10776" max="10776" width="17.77734375" style="2" customWidth="1"/>
    <col min="10777" max="10777" width="13.6640625" style="2" customWidth="1"/>
    <col min="10778" max="10778" width="16.88671875" style="2" customWidth="1"/>
    <col min="10779" max="10779" width="16.6640625" style="2" customWidth="1"/>
    <col min="10780" max="10781" width="11.44140625" style="2"/>
    <col min="10782" max="10782" width="15" style="2" bestFit="1" customWidth="1"/>
    <col min="10783" max="10783" width="13.109375" style="2" bestFit="1" customWidth="1"/>
    <col min="10784" max="11008" width="11.44140625" style="2"/>
    <col min="11009" max="11009" width="5.33203125" style="2" bestFit="1" customWidth="1"/>
    <col min="11010" max="11010" width="6.88671875" style="2" customWidth="1"/>
    <col min="11011" max="11011" width="20.33203125" style="2" customWidth="1"/>
    <col min="11012" max="11012" width="49.44140625" style="2" customWidth="1"/>
    <col min="11013" max="11013" width="17.6640625" style="2" customWidth="1"/>
    <col min="11014" max="11014" width="21.109375" style="2" customWidth="1"/>
    <col min="11015" max="11015" width="21.5546875" style="2" customWidth="1"/>
    <col min="11016" max="11016" width="21" style="2" customWidth="1"/>
    <col min="11017" max="11017" width="24.77734375" style="2" customWidth="1"/>
    <col min="11018" max="11018" width="23.44140625" style="2" customWidth="1"/>
    <col min="11019" max="11019" width="19.5546875" style="2" customWidth="1"/>
    <col min="11020" max="11020" width="28" style="2" customWidth="1"/>
    <col min="11021" max="11021" width="21.6640625" style="2" customWidth="1"/>
    <col min="11022" max="11022" width="21.33203125" style="2" customWidth="1"/>
    <col min="11023" max="11023" width="20.5546875" style="2" customWidth="1"/>
    <col min="11024" max="11024" width="22" style="2" customWidth="1"/>
    <col min="11025" max="11031" width="28" style="2" customWidth="1"/>
    <col min="11032" max="11032" width="17.77734375" style="2" customWidth="1"/>
    <col min="11033" max="11033" width="13.6640625" style="2" customWidth="1"/>
    <col min="11034" max="11034" width="16.88671875" style="2" customWidth="1"/>
    <col min="11035" max="11035" width="16.6640625" style="2" customWidth="1"/>
    <col min="11036" max="11037" width="11.44140625" style="2"/>
    <col min="11038" max="11038" width="15" style="2" bestFit="1" customWidth="1"/>
    <col min="11039" max="11039" width="13.109375" style="2" bestFit="1" customWidth="1"/>
    <col min="11040" max="11264" width="11.44140625" style="2"/>
    <col min="11265" max="11265" width="5.33203125" style="2" bestFit="1" customWidth="1"/>
    <col min="11266" max="11266" width="6.88671875" style="2" customWidth="1"/>
    <col min="11267" max="11267" width="20.33203125" style="2" customWidth="1"/>
    <col min="11268" max="11268" width="49.44140625" style="2" customWidth="1"/>
    <col min="11269" max="11269" width="17.6640625" style="2" customWidth="1"/>
    <col min="11270" max="11270" width="21.109375" style="2" customWidth="1"/>
    <col min="11271" max="11271" width="21.5546875" style="2" customWidth="1"/>
    <col min="11272" max="11272" width="21" style="2" customWidth="1"/>
    <col min="11273" max="11273" width="24.77734375" style="2" customWidth="1"/>
    <col min="11274" max="11274" width="23.44140625" style="2" customWidth="1"/>
    <col min="11275" max="11275" width="19.5546875" style="2" customWidth="1"/>
    <col min="11276" max="11276" width="28" style="2" customWidth="1"/>
    <col min="11277" max="11277" width="21.6640625" style="2" customWidth="1"/>
    <col min="11278" max="11278" width="21.33203125" style="2" customWidth="1"/>
    <col min="11279" max="11279" width="20.5546875" style="2" customWidth="1"/>
    <col min="11280" max="11280" width="22" style="2" customWidth="1"/>
    <col min="11281" max="11287" width="28" style="2" customWidth="1"/>
    <col min="11288" max="11288" width="17.77734375" style="2" customWidth="1"/>
    <col min="11289" max="11289" width="13.6640625" style="2" customWidth="1"/>
    <col min="11290" max="11290" width="16.88671875" style="2" customWidth="1"/>
    <col min="11291" max="11291" width="16.6640625" style="2" customWidth="1"/>
    <col min="11292" max="11293" width="11.44140625" style="2"/>
    <col min="11294" max="11294" width="15" style="2" bestFit="1" customWidth="1"/>
    <col min="11295" max="11295" width="13.109375" style="2" bestFit="1" customWidth="1"/>
    <col min="11296" max="11520" width="11.44140625" style="2"/>
    <col min="11521" max="11521" width="5.33203125" style="2" bestFit="1" customWidth="1"/>
    <col min="11522" max="11522" width="6.88671875" style="2" customWidth="1"/>
    <col min="11523" max="11523" width="20.33203125" style="2" customWidth="1"/>
    <col min="11524" max="11524" width="49.44140625" style="2" customWidth="1"/>
    <col min="11525" max="11525" width="17.6640625" style="2" customWidth="1"/>
    <col min="11526" max="11526" width="21.109375" style="2" customWidth="1"/>
    <col min="11527" max="11527" width="21.5546875" style="2" customWidth="1"/>
    <col min="11528" max="11528" width="21" style="2" customWidth="1"/>
    <col min="11529" max="11529" width="24.77734375" style="2" customWidth="1"/>
    <col min="11530" max="11530" width="23.44140625" style="2" customWidth="1"/>
    <col min="11531" max="11531" width="19.5546875" style="2" customWidth="1"/>
    <col min="11532" max="11532" width="28" style="2" customWidth="1"/>
    <col min="11533" max="11533" width="21.6640625" style="2" customWidth="1"/>
    <col min="11534" max="11534" width="21.33203125" style="2" customWidth="1"/>
    <col min="11535" max="11535" width="20.5546875" style="2" customWidth="1"/>
    <col min="11536" max="11536" width="22" style="2" customWidth="1"/>
    <col min="11537" max="11543" width="28" style="2" customWidth="1"/>
    <col min="11544" max="11544" width="17.77734375" style="2" customWidth="1"/>
    <col min="11545" max="11545" width="13.6640625" style="2" customWidth="1"/>
    <col min="11546" max="11546" width="16.88671875" style="2" customWidth="1"/>
    <col min="11547" max="11547" width="16.6640625" style="2" customWidth="1"/>
    <col min="11548" max="11549" width="11.44140625" style="2"/>
    <col min="11550" max="11550" width="15" style="2" bestFit="1" customWidth="1"/>
    <col min="11551" max="11551" width="13.109375" style="2" bestFit="1" customWidth="1"/>
    <col min="11552" max="11776" width="11.44140625" style="2"/>
    <col min="11777" max="11777" width="5.33203125" style="2" bestFit="1" customWidth="1"/>
    <col min="11778" max="11778" width="6.88671875" style="2" customWidth="1"/>
    <col min="11779" max="11779" width="20.33203125" style="2" customWidth="1"/>
    <col min="11780" max="11780" width="49.44140625" style="2" customWidth="1"/>
    <col min="11781" max="11781" width="17.6640625" style="2" customWidth="1"/>
    <col min="11782" max="11782" width="21.109375" style="2" customWidth="1"/>
    <col min="11783" max="11783" width="21.5546875" style="2" customWidth="1"/>
    <col min="11784" max="11784" width="21" style="2" customWidth="1"/>
    <col min="11785" max="11785" width="24.77734375" style="2" customWidth="1"/>
    <col min="11786" max="11786" width="23.44140625" style="2" customWidth="1"/>
    <col min="11787" max="11787" width="19.5546875" style="2" customWidth="1"/>
    <col min="11788" max="11788" width="28" style="2" customWidth="1"/>
    <col min="11789" max="11789" width="21.6640625" style="2" customWidth="1"/>
    <col min="11790" max="11790" width="21.33203125" style="2" customWidth="1"/>
    <col min="11791" max="11791" width="20.5546875" style="2" customWidth="1"/>
    <col min="11792" max="11792" width="22" style="2" customWidth="1"/>
    <col min="11793" max="11799" width="28" style="2" customWidth="1"/>
    <col min="11800" max="11800" width="17.77734375" style="2" customWidth="1"/>
    <col min="11801" max="11801" width="13.6640625" style="2" customWidth="1"/>
    <col min="11802" max="11802" width="16.88671875" style="2" customWidth="1"/>
    <col min="11803" max="11803" width="16.6640625" style="2" customWidth="1"/>
    <col min="11804" max="11805" width="11.44140625" style="2"/>
    <col min="11806" max="11806" width="15" style="2" bestFit="1" customWidth="1"/>
    <col min="11807" max="11807" width="13.109375" style="2" bestFit="1" customWidth="1"/>
    <col min="11808" max="12032" width="11.44140625" style="2"/>
    <col min="12033" max="12033" width="5.33203125" style="2" bestFit="1" customWidth="1"/>
    <col min="12034" max="12034" width="6.88671875" style="2" customWidth="1"/>
    <col min="12035" max="12035" width="20.33203125" style="2" customWidth="1"/>
    <col min="12036" max="12036" width="49.44140625" style="2" customWidth="1"/>
    <col min="12037" max="12037" width="17.6640625" style="2" customWidth="1"/>
    <col min="12038" max="12038" width="21.109375" style="2" customWidth="1"/>
    <col min="12039" max="12039" width="21.5546875" style="2" customWidth="1"/>
    <col min="12040" max="12040" width="21" style="2" customWidth="1"/>
    <col min="12041" max="12041" width="24.77734375" style="2" customWidth="1"/>
    <col min="12042" max="12042" width="23.44140625" style="2" customWidth="1"/>
    <col min="12043" max="12043" width="19.5546875" style="2" customWidth="1"/>
    <col min="12044" max="12044" width="28" style="2" customWidth="1"/>
    <col min="12045" max="12045" width="21.6640625" style="2" customWidth="1"/>
    <col min="12046" max="12046" width="21.33203125" style="2" customWidth="1"/>
    <col min="12047" max="12047" width="20.5546875" style="2" customWidth="1"/>
    <col min="12048" max="12048" width="22" style="2" customWidth="1"/>
    <col min="12049" max="12055" width="28" style="2" customWidth="1"/>
    <col min="12056" max="12056" width="17.77734375" style="2" customWidth="1"/>
    <col min="12057" max="12057" width="13.6640625" style="2" customWidth="1"/>
    <col min="12058" max="12058" width="16.88671875" style="2" customWidth="1"/>
    <col min="12059" max="12059" width="16.6640625" style="2" customWidth="1"/>
    <col min="12060" max="12061" width="11.44140625" style="2"/>
    <col min="12062" max="12062" width="15" style="2" bestFit="1" customWidth="1"/>
    <col min="12063" max="12063" width="13.109375" style="2" bestFit="1" customWidth="1"/>
    <col min="12064" max="12288" width="11.44140625" style="2"/>
    <col min="12289" max="12289" width="5.33203125" style="2" bestFit="1" customWidth="1"/>
    <col min="12290" max="12290" width="6.88671875" style="2" customWidth="1"/>
    <col min="12291" max="12291" width="20.33203125" style="2" customWidth="1"/>
    <col min="12292" max="12292" width="49.44140625" style="2" customWidth="1"/>
    <col min="12293" max="12293" width="17.6640625" style="2" customWidth="1"/>
    <col min="12294" max="12294" width="21.109375" style="2" customWidth="1"/>
    <col min="12295" max="12295" width="21.5546875" style="2" customWidth="1"/>
    <col min="12296" max="12296" width="21" style="2" customWidth="1"/>
    <col min="12297" max="12297" width="24.77734375" style="2" customWidth="1"/>
    <col min="12298" max="12298" width="23.44140625" style="2" customWidth="1"/>
    <col min="12299" max="12299" width="19.5546875" style="2" customWidth="1"/>
    <col min="12300" max="12300" width="28" style="2" customWidth="1"/>
    <col min="12301" max="12301" width="21.6640625" style="2" customWidth="1"/>
    <col min="12302" max="12302" width="21.33203125" style="2" customWidth="1"/>
    <col min="12303" max="12303" width="20.5546875" style="2" customWidth="1"/>
    <col min="12304" max="12304" width="22" style="2" customWidth="1"/>
    <col min="12305" max="12311" width="28" style="2" customWidth="1"/>
    <col min="12312" max="12312" width="17.77734375" style="2" customWidth="1"/>
    <col min="12313" max="12313" width="13.6640625" style="2" customWidth="1"/>
    <col min="12314" max="12314" width="16.88671875" style="2" customWidth="1"/>
    <col min="12315" max="12315" width="16.6640625" style="2" customWidth="1"/>
    <col min="12316" max="12317" width="11.44140625" style="2"/>
    <col min="12318" max="12318" width="15" style="2" bestFit="1" customWidth="1"/>
    <col min="12319" max="12319" width="13.109375" style="2" bestFit="1" customWidth="1"/>
    <col min="12320" max="12544" width="11.44140625" style="2"/>
    <col min="12545" max="12545" width="5.33203125" style="2" bestFit="1" customWidth="1"/>
    <col min="12546" max="12546" width="6.88671875" style="2" customWidth="1"/>
    <col min="12547" max="12547" width="20.33203125" style="2" customWidth="1"/>
    <col min="12548" max="12548" width="49.44140625" style="2" customWidth="1"/>
    <col min="12549" max="12549" width="17.6640625" style="2" customWidth="1"/>
    <col min="12550" max="12550" width="21.109375" style="2" customWidth="1"/>
    <col min="12551" max="12551" width="21.5546875" style="2" customWidth="1"/>
    <col min="12552" max="12552" width="21" style="2" customWidth="1"/>
    <col min="12553" max="12553" width="24.77734375" style="2" customWidth="1"/>
    <col min="12554" max="12554" width="23.44140625" style="2" customWidth="1"/>
    <col min="12555" max="12555" width="19.5546875" style="2" customWidth="1"/>
    <col min="12556" max="12556" width="28" style="2" customWidth="1"/>
    <col min="12557" max="12557" width="21.6640625" style="2" customWidth="1"/>
    <col min="12558" max="12558" width="21.33203125" style="2" customWidth="1"/>
    <col min="12559" max="12559" width="20.5546875" style="2" customWidth="1"/>
    <col min="12560" max="12560" width="22" style="2" customWidth="1"/>
    <col min="12561" max="12567" width="28" style="2" customWidth="1"/>
    <col min="12568" max="12568" width="17.77734375" style="2" customWidth="1"/>
    <col min="12569" max="12569" width="13.6640625" style="2" customWidth="1"/>
    <col min="12570" max="12570" width="16.88671875" style="2" customWidth="1"/>
    <col min="12571" max="12571" width="16.6640625" style="2" customWidth="1"/>
    <col min="12572" max="12573" width="11.44140625" style="2"/>
    <col min="12574" max="12574" width="15" style="2" bestFit="1" customWidth="1"/>
    <col min="12575" max="12575" width="13.109375" style="2" bestFit="1" customWidth="1"/>
    <col min="12576" max="12800" width="11.44140625" style="2"/>
    <col min="12801" max="12801" width="5.33203125" style="2" bestFit="1" customWidth="1"/>
    <col min="12802" max="12802" width="6.88671875" style="2" customWidth="1"/>
    <col min="12803" max="12803" width="20.33203125" style="2" customWidth="1"/>
    <col min="12804" max="12804" width="49.44140625" style="2" customWidth="1"/>
    <col min="12805" max="12805" width="17.6640625" style="2" customWidth="1"/>
    <col min="12806" max="12806" width="21.109375" style="2" customWidth="1"/>
    <col min="12807" max="12807" width="21.5546875" style="2" customWidth="1"/>
    <col min="12808" max="12808" width="21" style="2" customWidth="1"/>
    <col min="12809" max="12809" width="24.77734375" style="2" customWidth="1"/>
    <col min="12810" max="12810" width="23.44140625" style="2" customWidth="1"/>
    <col min="12811" max="12811" width="19.5546875" style="2" customWidth="1"/>
    <col min="12812" max="12812" width="28" style="2" customWidth="1"/>
    <col min="12813" max="12813" width="21.6640625" style="2" customWidth="1"/>
    <col min="12814" max="12814" width="21.33203125" style="2" customWidth="1"/>
    <col min="12815" max="12815" width="20.5546875" style="2" customWidth="1"/>
    <col min="12816" max="12816" width="22" style="2" customWidth="1"/>
    <col min="12817" max="12823" width="28" style="2" customWidth="1"/>
    <col min="12824" max="12824" width="17.77734375" style="2" customWidth="1"/>
    <col min="12825" max="12825" width="13.6640625" style="2" customWidth="1"/>
    <col min="12826" max="12826" width="16.88671875" style="2" customWidth="1"/>
    <col min="12827" max="12827" width="16.6640625" style="2" customWidth="1"/>
    <col min="12828" max="12829" width="11.44140625" style="2"/>
    <col min="12830" max="12830" width="15" style="2" bestFit="1" customWidth="1"/>
    <col min="12831" max="12831" width="13.109375" style="2" bestFit="1" customWidth="1"/>
    <col min="12832" max="13056" width="11.44140625" style="2"/>
    <col min="13057" max="13057" width="5.33203125" style="2" bestFit="1" customWidth="1"/>
    <col min="13058" max="13058" width="6.88671875" style="2" customWidth="1"/>
    <col min="13059" max="13059" width="20.33203125" style="2" customWidth="1"/>
    <col min="13060" max="13060" width="49.44140625" style="2" customWidth="1"/>
    <col min="13061" max="13061" width="17.6640625" style="2" customWidth="1"/>
    <col min="13062" max="13062" width="21.109375" style="2" customWidth="1"/>
    <col min="13063" max="13063" width="21.5546875" style="2" customWidth="1"/>
    <col min="13064" max="13064" width="21" style="2" customWidth="1"/>
    <col min="13065" max="13065" width="24.77734375" style="2" customWidth="1"/>
    <col min="13066" max="13066" width="23.44140625" style="2" customWidth="1"/>
    <col min="13067" max="13067" width="19.5546875" style="2" customWidth="1"/>
    <col min="13068" max="13068" width="28" style="2" customWidth="1"/>
    <col min="13069" max="13069" width="21.6640625" style="2" customWidth="1"/>
    <col min="13070" max="13070" width="21.33203125" style="2" customWidth="1"/>
    <col min="13071" max="13071" width="20.5546875" style="2" customWidth="1"/>
    <col min="13072" max="13072" width="22" style="2" customWidth="1"/>
    <col min="13073" max="13079" width="28" style="2" customWidth="1"/>
    <col min="13080" max="13080" width="17.77734375" style="2" customWidth="1"/>
    <col min="13081" max="13081" width="13.6640625" style="2" customWidth="1"/>
    <col min="13082" max="13082" width="16.88671875" style="2" customWidth="1"/>
    <col min="13083" max="13083" width="16.6640625" style="2" customWidth="1"/>
    <col min="13084" max="13085" width="11.44140625" style="2"/>
    <col min="13086" max="13086" width="15" style="2" bestFit="1" customWidth="1"/>
    <col min="13087" max="13087" width="13.109375" style="2" bestFit="1" customWidth="1"/>
    <col min="13088" max="13312" width="11.44140625" style="2"/>
    <col min="13313" max="13313" width="5.33203125" style="2" bestFit="1" customWidth="1"/>
    <col min="13314" max="13314" width="6.88671875" style="2" customWidth="1"/>
    <col min="13315" max="13315" width="20.33203125" style="2" customWidth="1"/>
    <col min="13316" max="13316" width="49.44140625" style="2" customWidth="1"/>
    <col min="13317" max="13317" width="17.6640625" style="2" customWidth="1"/>
    <col min="13318" max="13318" width="21.109375" style="2" customWidth="1"/>
    <col min="13319" max="13319" width="21.5546875" style="2" customWidth="1"/>
    <col min="13320" max="13320" width="21" style="2" customWidth="1"/>
    <col min="13321" max="13321" width="24.77734375" style="2" customWidth="1"/>
    <col min="13322" max="13322" width="23.44140625" style="2" customWidth="1"/>
    <col min="13323" max="13323" width="19.5546875" style="2" customWidth="1"/>
    <col min="13324" max="13324" width="28" style="2" customWidth="1"/>
    <col min="13325" max="13325" width="21.6640625" style="2" customWidth="1"/>
    <col min="13326" max="13326" width="21.33203125" style="2" customWidth="1"/>
    <col min="13327" max="13327" width="20.5546875" style="2" customWidth="1"/>
    <col min="13328" max="13328" width="22" style="2" customWidth="1"/>
    <col min="13329" max="13335" width="28" style="2" customWidth="1"/>
    <col min="13336" max="13336" width="17.77734375" style="2" customWidth="1"/>
    <col min="13337" max="13337" width="13.6640625" style="2" customWidth="1"/>
    <col min="13338" max="13338" width="16.88671875" style="2" customWidth="1"/>
    <col min="13339" max="13339" width="16.6640625" style="2" customWidth="1"/>
    <col min="13340" max="13341" width="11.44140625" style="2"/>
    <col min="13342" max="13342" width="15" style="2" bestFit="1" customWidth="1"/>
    <col min="13343" max="13343" width="13.109375" style="2" bestFit="1" customWidth="1"/>
    <col min="13344" max="13568" width="11.44140625" style="2"/>
    <col min="13569" max="13569" width="5.33203125" style="2" bestFit="1" customWidth="1"/>
    <col min="13570" max="13570" width="6.88671875" style="2" customWidth="1"/>
    <col min="13571" max="13571" width="20.33203125" style="2" customWidth="1"/>
    <col min="13572" max="13572" width="49.44140625" style="2" customWidth="1"/>
    <col min="13573" max="13573" width="17.6640625" style="2" customWidth="1"/>
    <col min="13574" max="13574" width="21.109375" style="2" customWidth="1"/>
    <col min="13575" max="13575" width="21.5546875" style="2" customWidth="1"/>
    <col min="13576" max="13576" width="21" style="2" customWidth="1"/>
    <col min="13577" max="13577" width="24.77734375" style="2" customWidth="1"/>
    <col min="13578" max="13578" width="23.44140625" style="2" customWidth="1"/>
    <col min="13579" max="13579" width="19.5546875" style="2" customWidth="1"/>
    <col min="13580" max="13580" width="28" style="2" customWidth="1"/>
    <col min="13581" max="13581" width="21.6640625" style="2" customWidth="1"/>
    <col min="13582" max="13582" width="21.33203125" style="2" customWidth="1"/>
    <col min="13583" max="13583" width="20.5546875" style="2" customWidth="1"/>
    <col min="13584" max="13584" width="22" style="2" customWidth="1"/>
    <col min="13585" max="13591" width="28" style="2" customWidth="1"/>
    <col min="13592" max="13592" width="17.77734375" style="2" customWidth="1"/>
    <col min="13593" max="13593" width="13.6640625" style="2" customWidth="1"/>
    <col min="13594" max="13594" width="16.88671875" style="2" customWidth="1"/>
    <col min="13595" max="13595" width="16.6640625" style="2" customWidth="1"/>
    <col min="13596" max="13597" width="11.44140625" style="2"/>
    <col min="13598" max="13598" width="15" style="2" bestFit="1" customWidth="1"/>
    <col min="13599" max="13599" width="13.109375" style="2" bestFit="1" customWidth="1"/>
    <col min="13600" max="13824" width="11.44140625" style="2"/>
    <col min="13825" max="13825" width="5.33203125" style="2" bestFit="1" customWidth="1"/>
    <col min="13826" max="13826" width="6.88671875" style="2" customWidth="1"/>
    <col min="13827" max="13827" width="20.33203125" style="2" customWidth="1"/>
    <col min="13828" max="13828" width="49.44140625" style="2" customWidth="1"/>
    <col min="13829" max="13829" width="17.6640625" style="2" customWidth="1"/>
    <col min="13830" max="13830" width="21.109375" style="2" customWidth="1"/>
    <col min="13831" max="13831" width="21.5546875" style="2" customWidth="1"/>
    <col min="13832" max="13832" width="21" style="2" customWidth="1"/>
    <col min="13833" max="13833" width="24.77734375" style="2" customWidth="1"/>
    <col min="13834" max="13834" width="23.44140625" style="2" customWidth="1"/>
    <col min="13835" max="13835" width="19.5546875" style="2" customWidth="1"/>
    <col min="13836" max="13836" width="28" style="2" customWidth="1"/>
    <col min="13837" max="13837" width="21.6640625" style="2" customWidth="1"/>
    <col min="13838" max="13838" width="21.33203125" style="2" customWidth="1"/>
    <col min="13839" max="13839" width="20.5546875" style="2" customWidth="1"/>
    <col min="13840" max="13840" width="22" style="2" customWidth="1"/>
    <col min="13841" max="13847" width="28" style="2" customWidth="1"/>
    <col min="13848" max="13848" width="17.77734375" style="2" customWidth="1"/>
    <col min="13849" max="13849" width="13.6640625" style="2" customWidth="1"/>
    <col min="13850" max="13850" width="16.88671875" style="2" customWidth="1"/>
    <col min="13851" max="13851" width="16.6640625" style="2" customWidth="1"/>
    <col min="13852" max="13853" width="11.44140625" style="2"/>
    <col min="13854" max="13854" width="15" style="2" bestFit="1" customWidth="1"/>
    <col min="13855" max="13855" width="13.109375" style="2" bestFit="1" customWidth="1"/>
    <col min="13856" max="14080" width="11.44140625" style="2"/>
    <col min="14081" max="14081" width="5.33203125" style="2" bestFit="1" customWidth="1"/>
    <col min="14082" max="14082" width="6.88671875" style="2" customWidth="1"/>
    <col min="14083" max="14083" width="20.33203125" style="2" customWidth="1"/>
    <col min="14084" max="14084" width="49.44140625" style="2" customWidth="1"/>
    <col min="14085" max="14085" width="17.6640625" style="2" customWidth="1"/>
    <col min="14086" max="14086" width="21.109375" style="2" customWidth="1"/>
    <col min="14087" max="14087" width="21.5546875" style="2" customWidth="1"/>
    <col min="14088" max="14088" width="21" style="2" customWidth="1"/>
    <col min="14089" max="14089" width="24.77734375" style="2" customWidth="1"/>
    <col min="14090" max="14090" width="23.44140625" style="2" customWidth="1"/>
    <col min="14091" max="14091" width="19.5546875" style="2" customWidth="1"/>
    <col min="14092" max="14092" width="28" style="2" customWidth="1"/>
    <col min="14093" max="14093" width="21.6640625" style="2" customWidth="1"/>
    <col min="14094" max="14094" width="21.33203125" style="2" customWidth="1"/>
    <col min="14095" max="14095" width="20.5546875" style="2" customWidth="1"/>
    <col min="14096" max="14096" width="22" style="2" customWidth="1"/>
    <col min="14097" max="14103" width="28" style="2" customWidth="1"/>
    <col min="14104" max="14104" width="17.77734375" style="2" customWidth="1"/>
    <col min="14105" max="14105" width="13.6640625" style="2" customWidth="1"/>
    <col min="14106" max="14106" width="16.88671875" style="2" customWidth="1"/>
    <col min="14107" max="14107" width="16.6640625" style="2" customWidth="1"/>
    <col min="14108" max="14109" width="11.44140625" style="2"/>
    <col min="14110" max="14110" width="15" style="2" bestFit="1" customWidth="1"/>
    <col min="14111" max="14111" width="13.109375" style="2" bestFit="1" customWidth="1"/>
    <col min="14112" max="14336" width="11.44140625" style="2"/>
    <col min="14337" max="14337" width="5.33203125" style="2" bestFit="1" customWidth="1"/>
    <col min="14338" max="14338" width="6.88671875" style="2" customWidth="1"/>
    <col min="14339" max="14339" width="20.33203125" style="2" customWidth="1"/>
    <col min="14340" max="14340" width="49.44140625" style="2" customWidth="1"/>
    <col min="14341" max="14341" width="17.6640625" style="2" customWidth="1"/>
    <col min="14342" max="14342" width="21.109375" style="2" customWidth="1"/>
    <col min="14343" max="14343" width="21.5546875" style="2" customWidth="1"/>
    <col min="14344" max="14344" width="21" style="2" customWidth="1"/>
    <col min="14345" max="14345" width="24.77734375" style="2" customWidth="1"/>
    <col min="14346" max="14346" width="23.44140625" style="2" customWidth="1"/>
    <col min="14347" max="14347" width="19.5546875" style="2" customWidth="1"/>
    <col min="14348" max="14348" width="28" style="2" customWidth="1"/>
    <col min="14349" max="14349" width="21.6640625" style="2" customWidth="1"/>
    <col min="14350" max="14350" width="21.33203125" style="2" customWidth="1"/>
    <col min="14351" max="14351" width="20.5546875" style="2" customWidth="1"/>
    <col min="14352" max="14352" width="22" style="2" customWidth="1"/>
    <col min="14353" max="14359" width="28" style="2" customWidth="1"/>
    <col min="14360" max="14360" width="17.77734375" style="2" customWidth="1"/>
    <col min="14361" max="14361" width="13.6640625" style="2" customWidth="1"/>
    <col min="14362" max="14362" width="16.88671875" style="2" customWidth="1"/>
    <col min="14363" max="14363" width="16.6640625" style="2" customWidth="1"/>
    <col min="14364" max="14365" width="11.44140625" style="2"/>
    <col min="14366" max="14366" width="15" style="2" bestFit="1" customWidth="1"/>
    <col min="14367" max="14367" width="13.109375" style="2" bestFit="1" customWidth="1"/>
    <col min="14368" max="14592" width="11.44140625" style="2"/>
    <col min="14593" max="14593" width="5.33203125" style="2" bestFit="1" customWidth="1"/>
    <col min="14594" max="14594" width="6.88671875" style="2" customWidth="1"/>
    <col min="14595" max="14595" width="20.33203125" style="2" customWidth="1"/>
    <col min="14596" max="14596" width="49.44140625" style="2" customWidth="1"/>
    <col min="14597" max="14597" width="17.6640625" style="2" customWidth="1"/>
    <col min="14598" max="14598" width="21.109375" style="2" customWidth="1"/>
    <col min="14599" max="14599" width="21.5546875" style="2" customWidth="1"/>
    <col min="14600" max="14600" width="21" style="2" customWidth="1"/>
    <col min="14601" max="14601" width="24.77734375" style="2" customWidth="1"/>
    <col min="14602" max="14602" width="23.44140625" style="2" customWidth="1"/>
    <col min="14603" max="14603" width="19.5546875" style="2" customWidth="1"/>
    <col min="14604" max="14604" width="28" style="2" customWidth="1"/>
    <col min="14605" max="14605" width="21.6640625" style="2" customWidth="1"/>
    <col min="14606" max="14606" width="21.33203125" style="2" customWidth="1"/>
    <col min="14607" max="14607" width="20.5546875" style="2" customWidth="1"/>
    <col min="14608" max="14608" width="22" style="2" customWidth="1"/>
    <col min="14609" max="14615" width="28" style="2" customWidth="1"/>
    <col min="14616" max="14616" width="17.77734375" style="2" customWidth="1"/>
    <col min="14617" max="14617" width="13.6640625" style="2" customWidth="1"/>
    <col min="14618" max="14618" width="16.88671875" style="2" customWidth="1"/>
    <col min="14619" max="14619" width="16.6640625" style="2" customWidth="1"/>
    <col min="14620" max="14621" width="11.44140625" style="2"/>
    <col min="14622" max="14622" width="15" style="2" bestFit="1" customWidth="1"/>
    <col min="14623" max="14623" width="13.109375" style="2" bestFit="1" customWidth="1"/>
    <col min="14624" max="14848" width="11.44140625" style="2"/>
    <col min="14849" max="14849" width="5.33203125" style="2" bestFit="1" customWidth="1"/>
    <col min="14850" max="14850" width="6.88671875" style="2" customWidth="1"/>
    <col min="14851" max="14851" width="20.33203125" style="2" customWidth="1"/>
    <col min="14852" max="14852" width="49.44140625" style="2" customWidth="1"/>
    <col min="14853" max="14853" width="17.6640625" style="2" customWidth="1"/>
    <col min="14854" max="14854" width="21.109375" style="2" customWidth="1"/>
    <col min="14855" max="14855" width="21.5546875" style="2" customWidth="1"/>
    <col min="14856" max="14856" width="21" style="2" customWidth="1"/>
    <col min="14857" max="14857" width="24.77734375" style="2" customWidth="1"/>
    <col min="14858" max="14858" width="23.44140625" style="2" customWidth="1"/>
    <col min="14859" max="14859" width="19.5546875" style="2" customWidth="1"/>
    <col min="14860" max="14860" width="28" style="2" customWidth="1"/>
    <col min="14861" max="14861" width="21.6640625" style="2" customWidth="1"/>
    <col min="14862" max="14862" width="21.33203125" style="2" customWidth="1"/>
    <col min="14863" max="14863" width="20.5546875" style="2" customWidth="1"/>
    <col min="14864" max="14864" width="22" style="2" customWidth="1"/>
    <col min="14865" max="14871" width="28" style="2" customWidth="1"/>
    <col min="14872" max="14872" width="17.77734375" style="2" customWidth="1"/>
    <col min="14873" max="14873" width="13.6640625" style="2" customWidth="1"/>
    <col min="14874" max="14874" width="16.88671875" style="2" customWidth="1"/>
    <col min="14875" max="14875" width="16.6640625" style="2" customWidth="1"/>
    <col min="14876" max="14877" width="11.44140625" style="2"/>
    <col min="14878" max="14878" width="15" style="2" bestFit="1" customWidth="1"/>
    <col min="14879" max="14879" width="13.109375" style="2" bestFit="1" customWidth="1"/>
    <col min="14880" max="15104" width="11.44140625" style="2"/>
    <col min="15105" max="15105" width="5.33203125" style="2" bestFit="1" customWidth="1"/>
    <col min="15106" max="15106" width="6.88671875" style="2" customWidth="1"/>
    <col min="15107" max="15107" width="20.33203125" style="2" customWidth="1"/>
    <col min="15108" max="15108" width="49.44140625" style="2" customWidth="1"/>
    <col min="15109" max="15109" width="17.6640625" style="2" customWidth="1"/>
    <col min="15110" max="15110" width="21.109375" style="2" customWidth="1"/>
    <col min="15111" max="15111" width="21.5546875" style="2" customWidth="1"/>
    <col min="15112" max="15112" width="21" style="2" customWidth="1"/>
    <col min="15113" max="15113" width="24.77734375" style="2" customWidth="1"/>
    <col min="15114" max="15114" width="23.44140625" style="2" customWidth="1"/>
    <col min="15115" max="15115" width="19.5546875" style="2" customWidth="1"/>
    <col min="15116" max="15116" width="28" style="2" customWidth="1"/>
    <col min="15117" max="15117" width="21.6640625" style="2" customWidth="1"/>
    <col min="15118" max="15118" width="21.33203125" style="2" customWidth="1"/>
    <col min="15119" max="15119" width="20.5546875" style="2" customWidth="1"/>
    <col min="15120" max="15120" width="22" style="2" customWidth="1"/>
    <col min="15121" max="15127" width="28" style="2" customWidth="1"/>
    <col min="15128" max="15128" width="17.77734375" style="2" customWidth="1"/>
    <col min="15129" max="15129" width="13.6640625" style="2" customWidth="1"/>
    <col min="15130" max="15130" width="16.88671875" style="2" customWidth="1"/>
    <col min="15131" max="15131" width="16.6640625" style="2" customWidth="1"/>
    <col min="15132" max="15133" width="11.44140625" style="2"/>
    <col min="15134" max="15134" width="15" style="2" bestFit="1" customWidth="1"/>
    <col min="15135" max="15135" width="13.109375" style="2" bestFit="1" customWidth="1"/>
    <col min="15136" max="15360" width="11.44140625" style="2"/>
    <col min="15361" max="15361" width="5.33203125" style="2" bestFit="1" customWidth="1"/>
    <col min="15362" max="15362" width="6.88671875" style="2" customWidth="1"/>
    <col min="15363" max="15363" width="20.33203125" style="2" customWidth="1"/>
    <col min="15364" max="15364" width="49.44140625" style="2" customWidth="1"/>
    <col min="15365" max="15365" width="17.6640625" style="2" customWidth="1"/>
    <col min="15366" max="15366" width="21.109375" style="2" customWidth="1"/>
    <col min="15367" max="15367" width="21.5546875" style="2" customWidth="1"/>
    <col min="15368" max="15368" width="21" style="2" customWidth="1"/>
    <col min="15369" max="15369" width="24.77734375" style="2" customWidth="1"/>
    <col min="15370" max="15370" width="23.44140625" style="2" customWidth="1"/>
    <col min="15371" max="15371" width="19.5546875" style="2" customWidth="1"/>
    <col min="15372" max="15372" width="28" style="2" customWidth="1"/>
    <col min="15373" max="15373" width="21.6640625" style="2" customWidth="1"/>
    <col min="15374" max="15374" width="21.33203125" style="2" customWidth="1"/>
    <col min="15375" max="15375" width="20.5546875" style="2" customWidth="1"/>
    <col min="15376" max="15376" width="22" style="2" customWidth="1"/>
    <col min="15377" max="15383" width="28" style="2" customWidth="1"/>
    <col min="15384" max="15384" width="17.77734375" style="2" customWidth="1"/>
    <col min="15385" max="15385" width="13.6640625" style="2" customWidth="1"/>
    <col min="15386" max="15386" width="16.88671875" style="2" customWidth="1"/>
    <col min="15387" max="15387" width="16.6640625" style="2" customWidth="1"/>
    <col min="15388" max="15389" width="11.44140625" style="2"/>
    <col min="15390" max="15390" width="15" style="2" bestFit="1" customWidth="1"/>
    <col min="15391" max="15391" width="13.109375" style="2" bestFit="1" customWidth="1"/>
    <col min="15392" max="15616" width="11.44140625" style="2"/>
    <col min="15617" max="15617" width="5.33203125" style="2" bestFit="1" customWidth="1"/>
    <col min="15618" max="15618" width="6.88671875" style="2" customWidth="1"/>
    <col min="15619" max="15619" width="20.33203125" style="2" customWidth="1"/>
    <col min="15620" max="15620" width="49.44140625" style="2" customWidth="1"/>
    <col min="15621" max="15621" width="17.6640625" style="2" customWidth="1"/>
    <col min="15622" max="15622" width="21.109375" style="2" customWidth="1"/>
    <col min="15623" max="15623" width="21.5546875" style="2" customWidth="1"/>
    <col min="15624" max="15624" width="21" style="2" customWidth="1"/>
    <col min="15625" max="15625" width="24.77734375" style="2" customWidth="1"/>
    <col min="15626" max="15626" width="23.44140625" style="2" customWidth="1"/>
    <col min="15627" max="15627" width="19.5546875" style="2" customWidth="1"/>
    <col min="15628" max="15628" width="28" style="2" customWidth="1"/>
    <col min="15629" max="15629" width="21.6640625" style="2" customWidth="1"/>
    <col min="15630" max="15630" width="21.33203125" style="2" customWidth="1"/>
    <col min="15631" max="15631" width="20.5546875" style="2" customWidth="1"/>
    <col min="15632" max="15632" width="22" style="2" customWidth="1"/>
    <col min="15633" max="15639" width="28" style="2" customWidth="1"/>
    <col min="15640" max="15640" width="17.77734375" style="2" customWidth="1"/>
    <col min="15641" max="15641" width="13.6640625" style="2" customWidth="1"/>
    <col min="15642" max="15642" width="16.88671875" style="2" customWidth="1"/>
    <col min="15643" max="15643" width="16.6640625" style="2" customWidth="1"/>
    <col min="15644" max="15645" width="11.44140625" style="2"/>
    <col min="15646" max="15646" width="15" style="2" bestFit="1" customWidth="1"/>
    <col min="15647" max="15647" width="13.109375" style="2" bestFit="1" customWidth="1"/>
    <col min="15648" max="15872" width="11.44140625" style="2"/>
    <col min="15873" max="15873" width="5.33203125" style="2" bestFit="1" customWidth="1"/>
    <col min="15874" max="15874" width="6.88671875" style="2" customWidth="1"/>
    <col min="15875" max="15875" width="20.33203125" style="2" customWidth="1"/>
    <col min="15876" max="15876" width="49.44140625" style="2" customWidth="1"/>
    <col min="15877" max="15877" width="17.6640625" style="2" customWidth="1"/>
    <col min="15878" max="15878" width="21.109375" style="2" customWidth="1"/>
    <col min="15879" max="15879" width="21.5546875" style="2" customWidth="1"/>
    <col min="15880" max="15880" width="21" style="2" customWidth="1"/>
    <col min="15881" max="15881" width="24.77734375" style="2" customWidth="1"/>
    <col min="15882" max="15882" width="23.44140625" style="2" customWidth="1"/>
    <col min="15883" max="15883" width="19.5546875" style="2" customWidth="1"/>
    <col min="15884" max="15884" width="28" style="2" customWidth="1"/>
    <col min="15885" max="15885" width="21.6640625" style="2" customWidth="1"/>
    <col min="15886" max="15886" width="21.33203125" style="2" customWidth="1"/>
    <col min="15887" max="15887" width="20.5546875" style="2" customWidth="1"/>
    <col min="15888" max="15888" width="22" style="2" customWidth="1"/>
    <col min="15889" max="15895" width="28" style="2" customWidth="1"/>
    <col min="15896" max="15896" width="17.77734375" style="2" customWidth="1"/>
    <col min="15897" max="15897" width="13.6640625" style="2" customWidth="1"/>
    <col min="15898" max="15898" width="16.88671875" style="2" customWidth="1"/>
    <col min="15899" max="15899" width="16.6640625" style="2" customWidth="1"/>
    <col min="15900" max="15901" width="11.44140625" style="2"/>
    <col min="15902" max="15902" width="15" style="2" bestFit="1" customWidth="1"/>
    <col min="15903" max="15903" width="13.109375" style="2" bestFit="1" customWidth="1"/>
    <col min="15904" max="16128" width="11.44140625" style="2"/>
    <col min="16129" max="16129" width="5.33203125" style="2" bestFit="1" customWidth="1"/>
    <col min="16130" max="16130" width="6.88671875" style="2" customWidth="1"/>
    <col min="16131" max="16131" width="20.33203125" style="2" customWidth="1"/>
    <col min="16132" max="16132" width="49.44140625" style="2" customWidth="1"/>
    <col min="16133" max="16133" width="17.6640625" style="2" customWidth="1"/>
    <col min="16134" max="16134" width="21.109375" style="2" customWidth="1"/>
    <col min="16135" max="16135" width="21.5546875" style="2" customWidth="1"/>
    <col min="16136" max="16136" width="21" style="2" customWidth="1"/>
    <col min="16137" max="16137" width="24.77734375" style="2" customWidth="1"/>
    <col min="16138" max="16138" width="23.44140625" style="2" customWidth="1"/>
    <col min="16139" max="16139" width="19.5546875" style="2" customWidth="1"/>
    <col min="16140" max="16140" width="28" style="2" customWidth="1"/>
    <col min="16141" max="16141" width="21.6640625" style="2" customWidth="1"/>
    <col min="16142" max="16142" width="21.33203125" style="2" customWidth="1"/>
    <col min="16143" max="16143" width="20.5546875" style="2" customWidth="1"/>
    <col min="16144" max="16144" width="22" style="2" customWidth="1"/>
    <col min="16145" max="16151" width="28" style="2" customWidth="1"/>
    <col min="16152" max="16152" width="17.77734375" style="2" customWidth="1"/>
    <col min="16153" max="16153" width="13.6640625" style="2" customWidth="1"/>
    <col min="16154" max="16154" width="16.88671875" style="2" customWidth="1"/>
    <col min="16155" max="16155" width="16.6640625" style="2" customWidth="1"/>
    <col min="16156" max="16157" width="11.44140625" style="2"/>
    <col min="16158" max="16158" width="15" style="2" bestFit="1" customWidth="1"/>
    <col min="16159" max="16159" width="13.109375" style="2" bestFit="1" customWidth="1"/>
    <col min="16160" max="16384" width="11.44140625" style="2"/>
  </cols>
  <sheetData>
    <row r="1" spans="1:30" ht="15.6" thickBot="1" x14ac:dyDescent="0.3"/>
    <row r="2" spans="1:30" s="8" customFormat="1" ht="15.75" customHeight="1" x14ac:dyDescent="0.25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</row>
    <row r="3" spans="1:30" s="8" customFormat="1" ht="15.75" customHeight="1" x14ac:dyDescent="0.25">
      <c r="A3" s="4"/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</row>
    <row r="4" spans="1:30" s="8" customFormat="1" ht="15.75" customHeight="1" x14ac:dyDescent="0.25">
      <c r="A4" s="4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C4" s="13"/>
    </row>
    <row r="5" spans="1:30" s="8" customFormat="1" ht="15" customHeight="1" x14ac:dyDescent="0.25">
      <c r="A5" s="4"/>
      <c r="B5" s="9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</row>
    <row r="6" spans="1:30" s="8" customFormat="1" ht="15" customHeight="1" x14ac:dyDescent="0.25">
      <c r="A6" s="4"/>
      <c r="B6" s="9" t="s">
        <v>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11"/>
    </row>
    <row r="7" spans="1:30" s="8" customFormat="1" ht="4.8" customHeight="1" thickBot="1" x14ac:dyDescent="0.3">
      <c r="A7" s="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</row>
    <row r="8" spans="1:30" s="28" customFormat="1" ht="61.5" customHeight="1" thickBot="1" x14ac:dyDescent="0.35">
      <c r="A8" s="17"/>
      <c r="B8" s="18" t="s">
        <v>4</v>
      </c>
      <c r="C8" s="19" t="s">
        <v>5</v>
      </c>
      <c r="D8" s="20" t="s">
        <v>6</v>
      </c>
      <c r="E8" s="21" t="s">
        <v>7</v>
      </c>
      <c r="F8" s="22" t="s">
        <v>8</v>
      </c>
      <c r="G8" s="22" t="s">
        <v>9</v>
      </c>
      <c r="H8" s="22" t="s">
        <v>10</v>
      </c>
      <c r="I8" s="23" t="s">
        <v>11</v>
      </c>
      <c r="J8" s="22" t="s">
        <v>12</v>
      </c>
      <c r="K8" s="24" t="s">
        <v>13</v>
      </c>
      <c r="L8" s="22" t="s">
        <v>14</v>
      </c>
      <c r="M8" s="22" t="s">
        <v>15</v>
      </c>
      <c r="N8" s="22" t="s">
        <v>16</v>
      </c>
      <c r="O8" s="22" t="s">
        <v>17</v>
      </c>
      <c r="P8" s="25">
        <v>12000</v>
      </c>
      <c r="Q8" s="23" t="s">
        <v>18</v>
      </c>
      <c r="R8" s="23" t="s">
        <v>19</v>
      </c>
      <c r="S8" s="23" t="s">
        <v>20</v>
      </c>
      <c r="T8" s="23" t="s">
        <v>21</v>
      </c>
      <c r="U8" s="23" t="s">
        <v>22</v>
      </c>
      <c r="V8" s="22" t="s">
        <v>23</v>
      </c>
      <c r="W8" s="22" t="s">
        <v>24</v>
      </c>
      <c r="X8" s="22" t="s">
        <v>25</v>
      </c>
      <c r="Y8" s="25">
        <v>180000</v>
      </c>
      <c r="Z8" s="25">
        <v>190000</v>
      </c>
      <c r="AA8" s="26" t="s">
        <v>26</v>
      </c>
      <c r="AB8" s="27" t="s">
        <v>27</v>
      </c>
      <c r="AC8" s="27" t="s">
        <v>28</v>
      </c>
    </row>
    <row r="9" spans="1:30" ht="15" customHeight="1" x14ac:dyDescent="0.25">
      <c r="A9" s="29" t="s">
        <v>37</v>
      </c>
      <c r="B9" s="30">
        <v>1</v>
      </c>
      <c r="C9" s="31" t="s">
        <v>29</v>
      </c>
      <c r="D9" s="32" t="s">
        <v>30</v>
      </c>
      <c r="E9" s="32" t="s">
        <v>31</v>
      </c>
      <c r="F9" s="33">
        <v>225954.71</v>
      </c>
      <c r="G9" s="33">
        <v>209733.11</v>
      </c>
      <c r="H9" s="33">
        <v>15571.02</v>
      </c>
      <c r="I9" s="33">
        <v>3062.13</v>
      </c>
      <c r="J9" s="33">
        <v>62.24</v>
      </c>
      <c r="K9" s="34">
        <f>+L9+O9+P9+Q9+T9+U9+W9+R9+S9</f>
        <v>222813.28000000003</v>
      </c>
      <c r="L9" s="33">
        <v>80063.89</v>
      </c>
      <c r="M9" s="35">
        <v>138128.44</v>
      </c>
      <c r="N9" s="35">
        <v>0</v>
      </c>
      <c r="O9" s="35">
        <f>+M9+N9</f>
        <v>138128.44</v>
      </c>
      <c r="P9" s="35">
        <v>0</v>
      </c>
      <c r="Q9" s="35">
        <v>0</v>
      </c>
      <c r="R9" s="35"/>
      <c r="S9" s="35">
        <v>4620.95</v>
      </c>
      <c r="T9" s="35">
        <v>0</v>
      </c>
      <c r="U9" s="35">
        <v>0</v>
      </c>
      <c r="V9" s="35"/>
      <c r="W9" s="35"/>
      <c r="X9" s="35">
        <f>+Y9+Z9</f>
        <v>17.07</v>
      </c>
      <c r="Y9" s="35">
        <v>17.07</v>
      </c>
      <c r="Z9" s="35">
        <v>0</v>
      </c>
      <c r="AA9" s="35">
        <v>15571.02</v>
      </c>
      <c r="AB9" s="36">
        <v>7.1436737349808474E-2</v>
      </c>
      <c r="AC9" s="37">
        <v>0.1090466134787762</v>
      </c>
    </row>
    <row r="10" spans="1:30" ht="15" customHeight="1" x14ac:dyDescent="0.25">
      <c r="A10" s="29"/>
      <c r="B10" s="30">
        <v>2</v>
      </c>
      <c r="C10" s="31" t="s">
        <v>32</v>
      </c>
      <c r="D10" s="32" t="s">
        <v>33</v>
      </c>
      <c r="E10" s="32" t="s">
        <v>31</v>
      </c>
      <c r="F10" s="33">
        <v>93721.27</v>
      </c>
      <c r="G10" s="33">
        <v>84900.46</v>
      </c>
      <c r="H10" s="33">
        <v>7267.85</v>
      </c>
      <c r="I10" s="33">
        <v>8573.58</v>
      </c>
      <c r="J10" s="33">
        <v>6318.86</v>
      </c>
      <c r="K10" s="34">
        <f>+L10+O10+P10+Q10+T10+U10+W10+R10+S10</f>
        <v>78797.930000000008</v>
      </c>
      <c r="L10" s="33">
        <v>34484.03</v>
      </c>
      <c r="M10" s="35">
        <v>36041.78</v>
      </c>
      <c r="N10" s="35">
        <v>4043.29</v>
      </c>
      <c r="O10" s="35">
        <f>+M10+N10</f>
        <v>40085.07</v>
      </c>
      <c r="P10" s="35">
        <v>4228.83</v>
      </c>
      <c r="Q10" s="35">
        <v>0</v>
      </c>
      <c r="R10" s="35"/>
      <c r="S10" s="35"/>
      <c r="T10" s="35">
        <v>0</v>
      </c>
      <c r="U10" s="35">
        <v>0</v>
      </c>
      <c r="V10" s="35"/>
      <c r="W10" s="35"/>
      <c r="X10" s="35">
        <f>+Y10+Z10</f>
        <v>30.84</v>
      </c>
      <c r="Y10" s="35">
        <v>0</v>
      </c>
      <c r="Z10" s="35">
        <v>30.84</v>
      </c>
      <c r="AA10" s="35">
        <v>7267.85</v>
      </c>
      <c r="AB10" s="36">
        <v>8.2047887392632607E-2</v>
      </c>
      <c r="AC10" s="37">
        <v>0.12556277666037019</v>
      </c>
    </row>
    <row r="11" spans="1:30" ht="15" customHeight="1" x14ac:dyDescent="0.25">
      <c r="A11" s="29"/>
      <c r="B11" s="30">
        <v>3</v>
      </c>
      <c r="C11" s="31" t="s">
        <v>34</v>
      </c>
      <c r="D11" s="32" t="s">
        <v>35</v>
      </c>
      <c r="E11" s="32" t="s">
        <v>36</v>
      </c>
      <c r="F11" s="33">
        <v>87118.32</v>
      </c>
      <c r="G11" s="33">
        <v>83000.98</v>
      </c>
      <c r="H11" s="33">
        <v>3023.64</v>
      </c>
      <c r="I11" s="33">
        <v>4755.5200000000004</v>
      </c>
      <c r="J11" s="33">
        <v>1251.33</v>
      </c>
      <c r="K11" s="34">
        <f>+L11+O11+P11+Q11+T11+U11+W11+R11+S11</f>
        <v>81111.23</v>
      </c>
      <c r="L11" s="33">
        <v>7826.5</v>
      </c>
      <c r="M11" s="35">
        <v>73284.73</v>
      </c>
      <c r="N11" s="35">
        <v>0</v>
      </c>
      <c r="O11" s="35">
        <f>+M11+N11</f>
        <v>73284.73</v>
      </c>
      <c r="P11" s="35">
        <v>0</v>
      </c>
      <c r="Q11" s="35">
        <v>0</v>
      </c>
      <c r="R11" s="35"/>
      <c r="S11" s="35"/>
      <c r="T11" s="35">
        <v>0</v>
      </c>
      <c r="U11" s="35">
        <v>0</v>
      </c>
      <c r="V11" s="35" t="s">
        <v>37</v>
      </c>
      <c r="W11" s="35">
        <v>0</v>
      </c>
      <c r="X11" s="35">
        <f>+Y11+Z11</f>
        <v>0</v>
      </c>
      <c r="Y11" s="35">
        <v>0</v>
      </c>
      <c r="Z11" s="35">
        <v>0</v>
      </c>
      <c r="AA11" s="35">
        <v>6182.91</v>
      </c>
      <c r="AB11" s="36">
        <v>7.240223581441925E-2</v>
      </c>
      <c r="AC11" s="37">
        <v>0.11054603564189591</v>
      </c>
      <c r="AD11" s="38" t="s">
        <v>37</v>
      </c>
    </row>
    <row r="12" spans="1:30" ht="15" customHeight="1" x14ac:dyDescent="0.25">
      <c r="A12" s="29"/>
      <c r="B12" s="30">
        <v>4</v>
      </c>
      <c r="C12" s="31" t="s">
        <v>38</v>
      </c>
      <c r="D12" s="32" t="s">
        <v>39</v>
      </c>
      <c r="E12" s="32" t="s">
        <v>36</v>
      </c>
      <c r="F12" s="33">
        <v>86447.87</v>
      </c>
      <c r="G12" s="33">
        <v>79779.45</v>
      </c>
      <c r="H12" s="33">
        <v>5657.9</v>
      </c>
      <c r="I12" s="33">
        <v>614.29</v>
      </c>
      <c r="J12" s="33">
        <v>27101.25</v>
      </c>
      <c r="K12" s="34">
        <f>+L12+O12+P12+Q12+T12+U12+W12+R12+S12</f>
        <v>58602.559999999998</v>
      </c>
      <c r="L12" s="33">
        <v>13571.03</v>
      </c>
      <c r="M12" s="35">
        <v>45031.53</v>
      </c>
      <c r="N12" s="35">
        <v>0</v>
      </c>
      <c r="O12" s="35">
        <f>+M12+N12</f>
        <v>45031.53</v>
      </c>
      <c r="P12" s="35">
        <v>0</v>
      </c>
      <c r="Q12" s="35">
        <v>0</v>
      </c>
      <c r="R12" s="35"/>
      <c r="S12" s="35"/>
      <c r="T12" s="35">
        <v>0</v>
      </c>
      <c r="U12" s="35">
        <v>0</v>
      </c>
      <c r="V12" s="35"/>
      <c r="W12" s="35"/>
      <c r="X12" s="35">
        <f>+Y12+Z12</f>
        <v>0.51</v>
      </c>
      <c r="Y12" s="35">
        <v>0.51</v>
      </c>
      <c r="Z12" s="35">
        <v>0</v>
      </c>
      <c r="AA12" s="35">
        <v>5657.9</v>
      </c>
      <c r="AB12" s="36">
        <v>6.7982431166638616E-2</v>
      </c>
      <c r="AC12" s="37">
        <v>0.1036875983220984</v>
      </c>
    </row>
    <row r="13" spans="1:30" ht="15" customHeight="1" x14ac:dyDescent="0.25">
      <c r="A13" s="29"/>
      <c r="B13" s="30">
        <v>5</v>
      </c>
      <c r="C13" s="31" t="s">
        <v>40</v>
      </c>
      <c r="D13" s="32" t="s">
        <v>41</v>
      </c>
      <c r="E13" s="32" t="s">
        <v>42</v>
      </c>
      <c r="F13" s="33">
        <v>49569.22</v>
      </c>
      <c r="G13" s="33">
        <v>46186.41</v>
      </c>
      <c r="H13" s="33">
        <v>3120.69</v>
      </c>
      <c r="I13" s="33">
        <v>350.42</v>
      </c>
      <c r="J13" s="33">
        <v>21580.21</v>
      </c>
      <c r="K13" s="34">
        <f>+L13+O13+P13+Q13+T13+U13+W13+R13+S13</f>
        <v>27637.940000000002</v>
      </c>
      <c r="L13" s="33">
        <v>293.39999999999998</v>
      </c>
      <c r="M13" s="35">
        <v>27344.54</v>
      </c>
      <c r="N13" s="35">
        <v>0</v>
      </c>
      <c r="O13" s="35">
        <f>+M13+N13</f>
        <v>27344.54</v>
      </c>
      <c r="P13" s="35">
        <v>0</v>
      </c>
      <c r="Q13" s="35">
        <v>0</v>
      </c>
      <c r="R13" s="35"/>
      <c r="S13" s="35"/>
      <c r="T13" s="35">
        <v>0</v>
      </c>
      <c r="U13" s="35">
        <v>0</v>
      </c>
      <c r="V13" s="35"/>
      <c r="W13" s="35"/>
      <c r="X13" s="35">
        <f>+Y13+Z13</f>
        <v>0</v>
      </c>
      <c r="Y13" s="35">
        <v>0</v>
      </c>
      <c r="Z13" s="35">
        <v>0</v>
      </c>
      <c r="AA13" s="35">
        <v>3120.69</v>
      </c>
      <c r="AB13" s="36">
        <v>6.3962176468608273E-2</v>
      </c>
      <c r="AC13" s="37">
        <v>9.7461474932355019E-2</v>
      </c>
    </row>
    <row r="14" spans="1:30" s="29" customFormat="1" ht="15" customHeight="1" x14ac:dyDescent="0.25">
      <c r="B14" s="30">
        <v>6</v>
      </c>
      <c r="C14" s="31" t="s">
        <v>43</v>
      </c>
      <c r="D14" s="32" t="s">
        <v>44</v>
      </c>
      <c r="E14" s="32" t="s">
        <v>45</v>
      </c>
      <c r="F14" s="33">
        <v>46421.25</v>
      </c>
      <c r="G14" s="33">
        <v>39655.49</v>
      </c>
      <c r="H14" s="33">
        <v>1083.3699999999999</v>
      </c>
      <c r="I14" s="33">
        <v>89.44</v>
      </c>
      <c r="J14" s="33">
        <v>20347.349999999999</v>
      </c>
      <c r="K14" s="34">
        <f>+L14+O14+P14+Q14+T14+U14+W14+R14+S14</f>
        <v>25984.260000000002</v>
      </c>
      <c r="L14" s="33">
        <v>19180.77</v>
      </c>
      <c r="M14" s="35">
        <v>5803.49</v>
      </c>
      <c r="N14" s="35">
        <v>0</v>
      </c>
      <c r="O14" s="35">
        <f>+M14+N14</f>
        <v>5803.49</v>
      </c>
      <c r="P14" s="35">
        <v>1000</v>
      </c>
      <c r="Q14" s="35">
        <v>0</v>
      </c>
      <c r="R14" s="35"/>
      <c r="S14" s="35"/>
      <c r="T14" s="35">
        <v>0</v>
      </c>
      <c r="U14" s="35">
        <v>0</v>
      </c>
      <c r="V14" s="35"/>
      <c r="W14" s="35"/>
      <c r="X14" s="35">
        <f>+Y14+Z14</f>
        <v>0</v>
      </c>
      <c r="Y14" s="35">
        <v>0</v>
      </c>
      <c r="Z14" s="35">
        <v>0</v>
      </c>
      <c r="AA14" s="35">
        <v>5506.68</v>
      </c>
      <c r="AB14" s="36">
        <v>0.12533596710196784</v>
      </c>
      <c r="AC14" s="37">
        <v>0.19377725354338904</v>
      </c>
      <c r="AD14" s="39"/>
    </row>
    <row r="15" spans="1:30" s="29" customFormat="1" ht="15" customHeight="1" x14ac:dyDescent="0.25">
      <c r="B15" s="30">
        <v>7</v>
      </c>
      <c r="C15" s="31" t="s">
        <v>46</v>
      </c>
      <c r="D15" s="32" t="s">
        <v>47</v>
      </c>
      <c r="E15" s="32" t="s">
        <v>36</v>
      </c>
      <c r="F15" s="33">
        <v>45951.79</v>
      </c>
      <c r="G15" s="33">
        <v>41699.43</v>
      </c>
      <c r="H15" s="33">
        <v>3932.16</v>
      </c>
      <c r="I15" s="33">
        <v>202.72</v>
      </c>
      <c r="J15" s="33">
        <v>17288.740000000002</v>
      </c>
      <c r="K15" s="34">
        <f>+L15+O15+P15+Q15+T15+U15+W15+R15+S15</f>
        <v>28445.74</v>
      </c>
      <c r="L15" s="33">
        <v>5248.7</v>
      </c>
      <c r="M15" s="35">
        <v>15795.98</v>
      </c>
      <c r="N15" s="35">
        <v>7342.36</v>
      </c>
      <c r="O15" s="35">
        <f>+M15+N15</f>
        <v>23138.34</v>
      </c>
      <c r="P15" s="35">
        <v>0</v>
      </c>
      <c r="Q15" s="35">
        <v>58.7</v>
      </c>
      <c r="R15" s="35"/>
      <c r="S15" s="35"/>
      <c r="T15" s="35">
        <v>0</v>
      </c>
      <c r="U15" s="35">
        <v>0</v>
      </c>
      <c r="V15" s="35"/>
      <c r="W15" s="35"/>
      <c r="X15" s="35">
        <f>+Y15+Z15</f>
        <v>14.39</v>
      </c>
      <c r="Y15" s="35">
        <v>0</v>
      </c>
      <c r="Z15" s="35">
        <v>14.39</v>
      </c>
      <c r="AA15" s="35">
        <v>3938.13</v>
      </c>
      <c r="AB15" s="36">
        <v>8.8947401653149433E-2</v>
      </c>
      <c r="AC15" s="37">
        <v>0.13634539009317304</v>
      </c>
    </row>
    <row r="16" spans="1:30" s="29" customFormat="1" ht="15" customHeight="1" x14ac:dyDescent="0.25">
      <c r="B16" s="30">
        <v>8</v>
      </c>
      <c r="C16" s="31" t="s">
        <v>48</v>
      </c>
      <c r="D16" s="32" t="s">
        <v>49</v>
      </c>
      <c r="E16" s="32" t="s">
        <v>36</v>
      </c>
      <c r="F16" s="33">
        <v>44997.48</v>
      </c>
      <c r="G16" s="33">
        <v>41913.160000000003</v>
      </c>
      <c r="H16" s="33">
        <v>2981.04</v>
      </c>
      <c r="I16" s="33">
        <v>0.08</v>
      </c>
      <c r="J16" s="33">
        <v>5718.96</v>
      </c>
      <c r="K16" s="34">
        <f>+L16+O16+P16+Q16+T16+U16+W16+R16+S16</f>
        <v>39278.439999999995</v>
      </c>
      <c r="L16" s="33">
        <v>592.86</v>
      </c>
      <c r="M16" s="35">
        <v>38209.53</v>
      </c>
      <c r="N16" s="35">
        <v>0</v>
      </c>
      <c r="O16" s="35">
        <f>+M16+N16</f>
        <v>38209.53</v>
      </c>
      <c r="P16" s="35">
        <v>0</v>
      </c>
      <c r="Q16" s="35">
        <v>476.03</v>
      </c>
      <c r="R16" s="35">
        <v>0.02</v>
      </c>
      <c r="S16" s="35">
        <v>0</v>
      </c>
      <c r="T16" s="35">
        <v>0</v>
      </c>
      <c r="U16" s="35">
        <v>0</v>
      </c>
      <c r="V16" s="35">
        <v>0</v>
      </c>
      <c r="W16" s="35"/>
      <c r="X16" s="35">
        <f>+Y16+Z16</f>
        <v>0</v>
      </c>
      <c r="Y16" s="35">
        <v>0</v>
      </c>
      <c r="Z16" s="35">
        <v>0</v>
      </c>
      <c r="AA16" s="35">
        <v>2721.7</v>
      </c>
      <c r="AB16" s="36">
        <v>6.637119945202094E-2</v>
      </c>
      <c r="AC16" s="37">
        <v>0.10119089211361398</v>
      </c>
    </row>
    <row r="17" spans="1:29" ht="15" customHeight="1" x14ac:dyDescent="0.25">
      <c r="A17" s="29"/>
      <c r="B17" s="30">
        <v>9</v>
      </c>
      <c r="C17" s="31" t="s">
        <v>50</v>
      </c>
      <c r="D17" s="32" t="s">
        <v>51</v>
      </c>
      <c r="E17" s="32" t="s">
        <v>36</v>
      </c>
      <c r="F17" s="33">
        <v>41233.550000000003</v>
      </c>
      <c r="G17" s="33">
        <v>38699.51</v>
      </c>
      <c r="H17" s="33">
        <v>2363.11</v>
      </c>
      <c r="I17" s="33">
        <v>2.0499999999999998</v>
      </c>
      <c r="J17" s="33">
        <v>4502.24</v>
      </c>
      <c r="K17" s="34">
        <f>+L17+O17+P17+Q17+T17+U17+W17+R17+S17</f>
        <v>36729.25</v>
      </c>
      <c r="L17" s="33">
        <v>2730.24</v>
      </c>
      <c r="M17" s="35">
        <v>33999.01</v>
      </c>
      <c r="N17" s="35">
        <v>0</v>
      </c>
      <c r="O17" s="35">
        <f>+M17+N17</f>
        <v>33999.01</v>
      </c>
      <c r="P17" s="35">
        <v>0</v>
      </c>
      <c r="Q17" s="35">
        <v>0</v>
      </c>
      <c r="R17" s="35"/>
      <c r="S17" s="35"/>
      <c r="T17" s="35">
        <v>0</v>
      </c>
      <c r="U17" s="35">
        <v>0</v>
      </c>
      <c r="V17" s="35"/>
      <c r="W17" s="35"/>
      <c r="X17" s="35">
        <f>+Y17+Z17</f>
        <v>0</v>
      </c>
      <c r="Y17" s="35">
        <v>0</v>
      </c>
      <c r="Z17" s="35">
        <v>0</v>
      </c>
      <c r="AA17" s="35">
        <v>2363.11</v>
      </c>
      <c r="AB17" s="36">
        <v>0</v>
      </c>
      <c r="AC17" s="37">
        <v>0</v>
      </c>
    </row>
    <row r="18" spans="1:29" ht="15" customHeight="1" x14ac:dyDescent="0.25">
      <c r="A18" s="29"/>
      <c r="B18" s="30">
        <v>10</v>
      </c>
      <c r="C18" s="31" t="s">
        <v>52</v>
      </c>
      <c r="D18" s="32" t="s">
        <v>53</v>
      </c>
      <c r="E18" s="32" t="s">
        <v>31</v>
      </c>
      <c r="F18" s="33">
        <v>40249.78</v>
      </c>
      <c r="G18" s="33">
        <v>37655.550000000003</v>
      </c>
      <c r="H18" s="33">
        <v>2403.4899999999998</v>
      </c>
      <c r="I18" s="33">
        <v>51.88</v>
      </c>
      <c r="J18" s="33">
        <v>3973.74</v>
      </c>
      <c r="K18" s="34">
        <f>+L18+O18+P18+Q18+T18+U18+W18+R18+S18</f>
        <v>36200.89</v>
      </c>
      <c r="L18" s="33">
        <v>5263.18</v>
      </c>
      <c r="M18" s="35">
        <v>29911.89</v>
      </c>
      <c r="N18" s="35">
        <v>1025.82</v>
      </c>
      <c r="O18" s="35">
        <f>+M18+N18</f>
        <v>30937.71</v>
      </c>
      <c r="P18" s="35">
        <v>0</v>
      </c>
      <c r="Q18" s="35">
        <v>0</v>
      </c>
      <c r="R18" s="35"/>
      <c r="S18" s="35"/>
      <c r="T18" s="35">
        <v>0</v>
      </c>
      <c r="U18" s="35">
        <v>0</v>
      </c>
      <c r="V18" s="35"/>
      <c r="W18" s="35"/>
      <c r="X18" s="35">
        <f>+Y18+Z18</f>
        <v>23.17</v>
      </c>
      <c r="Y18" s="35">
        <v>23.17</v>
      </c>
      <c r="Z18" s="35">
        <v>0</v>
      </c>
      <c r="AA18" s="35">
        <v>2403.4899999999998</v>
      </c>
      <c r="AB18" s="36">
        <v>6.1379700181837207E-2</v>
      </c>
      <c r="AC18" s="37">
        <v>9.3468220553363013E-2</v>
      </c>
    </row>
    <row r="19" spans="1:29" ht="15" customHeight="1" x14ac:dyDescent="0.25">
      <c r="A19" s="29"/>
      <c r="B19" s="30">
        <v>11</v>
      </c>
      <c r="C19" s="31" t="s">
        <v>54</v>
      </c>
      <c r="D19" s="32" t="s">
        <v>55</v>
      </c>
      <c r="E19" s="32" t="s">
        <v>36</v>
      </c>
      <c r="F19" s="33">
        <v>38656.78</v>
      </c>
      <c r="G19" s="33">
        <v>35777.72</v>
      </c>
      <c r="H19" s="33">
        <v>2752.09</v>
      </c>
      <c r="I19" s="33">
        <v>1631.06</v>
      </c>
      <c r="J19" s="33">
        <v>13617.65</v>
      </c>
      <c r="K19" s="34">
        <f>+L19+O19+P19+Q19+T19+U19+W19+R19+S19</f>
        <v>23364.959999999999</v>
      </c>
      <c r="L19" s="33">
        <v>0</v>
      </c>
      <c r="M19" s="35">
        <v>1678.71</v>
      </c>
      <c r="N19" s="35">
        <v>21181.58</v>
      </c>
      <c r="O19" s="35">
        <f>+M19+N19</f>
        <v>22860.29</v>
      </c>
      <c r="P19" s="35">
        <v>0</v>
      </c>
      <c r="Q19" s="35">
        <v>504.67</v>
      </c>
      <c r="R19" s="35"/>
      <c r="S19" s="35"/>
      <c r="T19" s="35">
        <v>0</v>
      </c>
      <c r="U19" s="35">
        <v>0</v>
      </c>
      <c r="V19" s="35"/>
      <c r="W19" s="35"/>
      <c r="X19" s="35">
        <f>+Y19+Z19</f>
        <v>41.81</v>
      </c>
      <c r="Y19" s="35">
        <v>40.39</v>
      </c>
      <c r="Z19" s="35">
        <v>1.42</v>
      </c>
      <c r="AA19" s="35">
        <v>2232.0700000000002</v>
      </c>
      <c r="AB19" s="36">
        <v>5.914992318671701E-2</v>
      </c>
      <c r="AC19" s="37">
        <v>9.002424671599174E-2</v>
      </c>
    </row>
    <row r="20" spans="1:29" ht="15" customHeight="1" x14ac:dyDescent="0.25">
      <c r="A20" s="29"/>
      <c r="B20" s="30">
        <v>12</v>
      </c>
      <c r="C20" s="31" t="s">
        <v>56</v>
      </c>
      <c r="D20" s="32" t="s">
        <v>57</v>
      </c>
      <c r="E20" s="32" t="s">
        <v>31</v>
      </c>
      <c r="F20" s="33">
        <v>36386.589999999997</v>
      </c>
      <c r="G20" s="33">
        <v>31427.45</v>
      </c>
      <c r="H20" s="33">
        <v>3440.18</v>
      </c>
      <c r="I20" s="33">
        <v>5.44</v>
      </c>
      <c r="J20" s="33">
        <v>13147.59</v>
      </c>
      <c r="K20" s="34">
        <f>+L20+O20+P20+Q20+T20+U20+W20+R20+S20</f>
        <v>23220.620000000003</v>
      </c>
      <c r="L20" s="33">
        <v>12168.09</v>
      </c>
      <c r="M20" s="35">
        <v>11052.53</v>
      </c>
      <c r="N20" s="35">
        <v>0</v>
      </c>
      <c r="O20" s="35">
        <f>+M20+N20</f>
        <v>11052.53</v>
      </c>
      <c r="P20" s="35">
        <v>0</v>
      </c>
      <c r="Q20" s="35">
        <v>0</v>
      </c>
      <c r="R20" s="35"/>
      <c r="S20" s="35"/>
      <c r="T20" s="35">
        <v>0</v>
      </c>
      <c r="U20" s="35">
        <v>0</v>
      </c>
      <c r="V20" s="35"/>
      <c r="W20" s="35"/>
      <c r="X20" s="35"/>
      <c r="Y20" s="35">
        <v>0</v>
      </c>
      <c r="Z20" s="35">
        <v>12.94</v>
      </c>
      <c r="AA20" s="35">
        <v>3440.18</v>
      </c>
      <c r="AB20" s="36">
        <v>9.8641076805996999E-2</v>
      </c>
      <c r="AC20" s="37">
        <v>0.15155251739323616</v>
      </c>
    </row>
    <row r="21" spans="1:29" ht="15" customHeight="1" x14ac:dyDescent="0.25">
      <c r="A21" s="29"/>
      <c r="B21" s="30">
        <v>13</v>
      </c>
      <c r="C21" s="31" t="s">
        <v>58</v>
      </c>
      <c r="D21" s="32" t="s">
        <v>59</v>
      </c>
      <c r="E21" s="32" t="s">
        <v>42</v>
      </c>
      <c r="F21" s="33">
        <v>35045.89</v>
      </c>
      <c r="G21" s="33">
        <v>32478</v>
      </c>
      <c r="H21" s="33">
        <v>2091.08</v>
      </c>
      <c r="I21" s="33">
        <v>291.41000000000003</v>
      </c>
      <c r="J21" s="33">
        <v>4059.67</v>
      </c>
      <c r="K21" s="34">
        <f>+L21+O21+P21+Q21+T21+U21+W21+R21+S21</f>
        <v>30610.86</v>
      </c>
      <c r="L21" s="33">
        <v>1229.21</v>
      </c>
      <c r="M21" s="35">
        <v>7533.32</v>
      </c>
      <c r="N21" s="35">
        <v>21848.33</v>
      </c>
      <c r="O21" s="35">
        <f>+M21+N21</f>
        <v>29381.65</v>
      </c>
      <c r="P21" s="35">
        <v>0</v>
      </c>
      <c r="Q21" s="35">
        <v>0</v>
      </c>
      <c r="R21" s="35"/>
      <c r="S21" s="35"/>
      <c r="T21" s="35">
        <v>0</v>
      </c>
      <c r="U21" s="35">
        <v>0</v>
      </c>
      <c r="V21" s="35"/>
      <c r="W21" s="35"/>
      <c r="X21" s="35">
        <f>+Y21+Z21</f>
        <v>82.64</v>
      </c>
      <c r="Y21" s="35">
        <v>0</v>
      </c>
      <c r="Z21" s="35">
        <v>82.64</v>
      </c>
      <c r="AA21" s="35">
        <v>1882.89</v>
      </c>
      <c r="AB21" s="36">
        <v>5.6088599944176226E-2</v>
      </c>
      <c r="AC21" s="37">
        <v>8.5301821536932776E-2</v>
      </c>
    </row>
    <row r="22" spans="1:29" ht="15" customHeight="1" x14ac:dyDescent="0.25">
      <c r="A22" s="29"/>
      <c r="B22" s="30">
        <v>14</v>
      </c>
      <c r="C22" s="31" t="s">
        <v>60</v>
      </c>
      <c r="D22" s="32" t="s">
        <v>61</v>
      </c>
      <c r="E22" s="32" t="s">
        <v>36</v>
      </c>
      <c r="F22" s="33">
        <v>33705.03</v>
      </c>
      <c r="G22" s="33">
        <v>31168.9</v>
      </c>
      <c r="H22" s="33">
        <v>2287.77</v>
      </c>
      <c r="I22" s="33">
        <v>4780.41</v>
      </c>
      <c r="J22" s="33">
        <v>1730.03</v>
      </c>
      <c r="K22" s="34">
        <f>+L22+O22+P22+Q22+T22+U22+W22+R22+S22</f>
        <v>27180.659999999996</v>
      </c>
      <c r="L22" s="33">
        <v>3616.44</v>
      </c>
      <c r="M22" s="35">
        <v>23078.519999999997</v>
      </c>
      <c r="N22" s="35">
        <v>0</v>
      </c>
      <c r="O22" s="35">
        <f>+M22+N22</f>
        <v>23078.519999999997</v>
      </c>
      <c r="P22" s="35">
        <v>485.7</v>
      </c>
      <c r="Q22" s="35">
        <v>0</v>
      </c>
      <c r="R22" s="35"/>
      <c r="S22" s="35"/>
      <c r="T22" s="35">
        <v>0</v>
      </c>
      <c r="U22" s="35">
        <v>0</v>
      </c>
      <c r="V22" s="35"/>
      <c r="W22" s="35"/>
      <c r="X22" s="35">
        <f>+Y22+Z22</f>
        <v>0</v>
      </c>
      <c r="Y22" s="35">
        <v>0</v>
      </c>
      <c r="Z22" s="35">
        <v>0</v>
      </c>
      <c r="AA22" s="35">
        <v>2287.77</v>
      </c>
      <c r="AB22" s="36">
        <v>7.1212748584870936E-2</v>
      </c>
      <c r="AC22" s="37">
        <v>0.10869885473239549</v>
      </c>
    </row>
    <row r="23" spans="1:29" x14ac:dyDescent="0.25">
      <c r="A23" s="29"/>
      <c r="B23" s="30">
        <v>15</v>
      </c>
      <c r="C23" s="31" t="s">
        <v>62</v>
      </c>
      <c r="D23" s="32" t="s">
        <v>63</v>
      </c>
      <c r="E23" s="32" t="s">
        <v>36</v>
      </c>
      <c r="F23" s="33">
        <v>28941.82</v>
      </c>
      <c r="G23" s="33">
        <v>26885.83</v>
      </c>
      <c r="H23" s="33">
        <v>1998.37</v>
      </c>
      <c r="I23" s="33">
        <v>20.78</v>
      </c>
      <c r="J23" s="33">
        <v>3585.05</v>
      </c>
      <c r="K23" s="34">
        <f>+L23+O23+P23+Q23+T23+U23+W23+R23+S23</f>
        <v>25335.69</v>
      </c>
      <c r="L23" s="33">
        <v>464.26</v>
      </c>
      <c r="M23" s="35">
        <v>24871.43</v>
      </c>
      <c r="N23" s="35">
        <v>0</v>
      </c>
      <c r="O23" s="35">
        <f>+M23+N23</f>
        <v>24871.43</v>
      </c>
      <c r="P23" s="35">
        <v>0</v>
      </c>
      <c r="Q23" s="35">
        <v>0</v>
      </c>
      <c r="R23" s="35"/>
      <c r="S23" s="35"/>
      <c r="T23" s="35">
        <v>0</v>
      </c>
      <c r="U23" s="35">
        <v>0</v>
      </c>
      <c r="V23" s="35"/>
      <c r="W23" s="35"/>
      <c r="X23" s="35">
        <f>+Y23+Z23</f>
        <v>0</v>
      </c>
      <c r="Y23" s="35">
        <v>0</v>
      </c>
      <c r="Z23" s="35">
        <v>0</v>
      </c>
      <c r="AA23" s="35">
        <v>1998.37</v>
      </c>
      <c r="AB23" s="36">
        <v>7.018995155908983E-2</v>
      </c>
      <c r="AC23" s="37">
        <v>0.10711135051934995</v>
      </c>
    </row>
    <row r="24" spans="1:29" s="29" customFormat="1" x14ac:dyDescent="0.25">
      <c r="B24" s="30">
        <v>16</v>
      </c>
      <c r="C24" s="31" t="s">
        <v>64</v>
      </c>
      <c r="D24" s="32" t="s">
        <v>65</v>
      </c>
      <c r="E24" s="32" t="s">
        <v>31</v>
      </c>
      <c r="F24" s="33">
        <v>27993.83</v>
      </c>
      <c r="G24" s="33">
        <v>25418.32</v>
      </c>
      <c r="H24" s="33">
        <v>2445.83</v>
      </c>
      <c r="I24" s="33">
        <v>1.59</v>
      </c>
      <c r="J24" s="33">
        <v>8.85</v>
      </c>
      <c r="K24" s="34">
        <f>+L24+O24+P24+Q24+T24+U24+W24+R24+S24</f>
        <v>27983.38</v>
      </c>
      <c r="L24" s="33">
        <v>6848.31</v>
      </c>
      <c r="M24" s="35">
        <v>21135.07</v>
      </c>
      <c r="N24" s="35">
        <v>0</v>
      </c>
      <c r="O24" s="35">
        <f>+M24+N24</f>
        <v>21135.07</v>
      </c>
      <c r="P24" s="35">
        <v>0</v>
      </c>
      <c r="Q24" s="35">
        <v>0</v>
      </c>
      <c r="R24" s="35"/>
      <c r="S24" s="35"/>
      <c r="T24" s="35">
        <v>0</v>
      </c>
      <c r="U24" s="35">
        <v>0</v>
      </c>
      <c r="V24" s="35">
        <v>0</v>
      </c>
      <c r="W24" s="35"/>
      <c r="X24" s="35">
        <f>+Y24+Z24</f>
        <v>0</v>
      </c>
      <c r="Y24" s="35">
        <v>0</v>
      </c>
      <c r="Z24" s="35">
        <v>0</v>
      </c>
      <c r="AA24" s="35">
        <v>2008.2</v>
      </c>
      <c r="AB24" s="36">
        <v>7.3518231657478214E-2</v>
      </c>
      <c r="AC24" s="37">
        <v>0.11228002187164021</v>
      </c>
    </row>
    <row r="25" spans="1:29" x14ac:dyDescent="0.25">
      <c r="A25" s="29"/>
      <c r="B25" s="30">
        <v>17</v>
      </c>
      <c r="C25" s="31" t="s">
        <v>66</v>
      </c>
      <c r="D25" s="32" t="s">
        <v>67</v>
      </c>
      <c r="E25" s="32" t="s">
        <v>31</v>
      </c>
      <c r="F25" s="33">
        <v>27530.77</v>
      </c>
      <c r="G25" s="33">
        <v>25002.83</v>
      </c>
      <c r="H25" s="33">
        <v>2393.31</v>
      </c>
      <c r="I25" s="33">
        <v>10.55</v>
      </c>
      <c r="J25" s="33">
        <v>231.65</v>
      </c>
      <c r="K25" s="34">
        <f>+L25+O25+P25+Q25+T25+U25+W25+R25+S25</f>
        <v>27288.560000000001</v>
      </c>
      <c r="L25" s="33">
        <v>8419.5400000000009</v>
      </c>
      <c r="M25" s="35">
        <v>18869.02</v>
      </c>
      <c r="N25" s="35">
        <v>0</v>
      </c>
      <c r="O25" s="35">
        <f>+M25+N25</f>
        <v>18869.02</v>
      </c>
      <c r="P25" s="35">
        <v>0</v>
      </c>
      <c r="Q25" s="35">
        <v>0</v>
      </c>
      <c r="R25" s="35"/>
      <c r="S25" s="35"/>
      <c r="T25" s="35">
        <v>0</v>
      </c>
      <c r="U25" s="35">
        <v>0</v>
      </c>
      <c r="V25" s="35"/>
      <c r="W25" s="35"/>
      <c r="X25" s="35">
        <f>+Y25+Z25</f>
        <v>0</v>
      </c>
      <c r="Y25" s="35">
        <v>0</v>
      </c>
      <c r="Z25" s="35">
        <v>0</v>
      </c>
      <c r="AA25" s="35">
        <v>2393.31</v>
      </c>
      <c r="AB25" s="36">
        <v>9.0063250607577472E-2</v>
      </c>
      <c r="AC25" s="37">
        <v>0.13809246426770283</v>
      </c>
    </row>
    <row r="26" spans="1:29" x14ac:dyDescent="0.25">
      <c r="A26" s="29"/>
      <c r="B26" s="30">
        <v>18</v>
      </c>
      <c r="C26" s="31" t="s">
        <v>68</v>
      </c>
      <c r="D26" s="32" t="s">
        <v>69</v>
      </c>
      <c r="E26" s="32" t="s">
        <v>36</v>
      </c>
      <c r="F26" s="33">
        <v>24177.95</v>
      </c>
      <c r="G26" s="33">
        <v>22558.65</v>
      </c>
      <c r="H26" s="33">
        <v>1519.72</v>
      </c>
      <c r="I26" s="33">
        <v>20.96</v>
      </c>
      <c r="J26" s="33">
        <v>3876.99</v>
      </c>
      <c r="K26" s="34">
        <f>+L26+O26+P26+Q26+T26+U26+W26+R26+S26</f>
        <v>20279.989999999998</v>
      </c>
      <c r="L26" s="33">
        <v>3728.99</v>
      </c>
      <c r="M26" s="35">
        <v>1396.39</v>
      </c>
      <c r="N26" s="35">
        <v>15145.82</v>
      </c>
      <c r="O26" s="35">
        <f>+M26+N26</f>
        <v>16542.21</v>
      </c>
      <c r="P26" s="35">
        <v>0</v>
      </c>
      <c r="Q26" s="35">
        <v>8.7899999999999991</v>
      </c>
      <c r="R26" s="35"/>
      <c r="S26" s="35"/>
      <c r="T26" s="35">
        <v>0</v>
      </c>
      <c r="U26" s="35">
        <v>0</v>
      </c>
      <c r="V26" s="35"/>
      <c r="W26" s="35"/>
      <c r="X26" s="35">
        <f>+Y26+Z26</f>
        <v>0</v>
      </c>
      <c r="Y26" s="35">
        <v>0</v>
      </c>
      <c r="Z26" s="35">
        <v>0</v>
      </c>
      <c r="AA26" s="35">
        <v>1511.06</v>
      </c>
      <c r="AB26" s="36">
        <v>6.9390222995064949E-2</v>
      </c>
      <c r="AC26" s="37">
        <v>0.10587060376080326</v>
      </c>
    </row>
    <row r="27" spans="1:29" s="29" customFormat="1" x14ac:dyDescent="0.25">
      <c r="B27" s="30">
        <v>19</v>
      </c>
      <c r="C27" s="31" t="s">
        <v>70</v>
      </c>
      <c r="D27" s="32" t="s">
        <v>71</v>
      </c>
      <c r="E27" s="32" t="s">
        <v>36</v>
      </c>
      <c r="F27" s="33">
        <v>22557.77</v>
      </c>
      <c r="G27" s="33">
        <v>21183.67</v>
      </c>
      <c r="H27" s="33">
        <v>1213.97</v>
      </c>
      <c r="I27" s="33">
        <v>11.93</v>
      </c>
      <c r="J27" s="33">
        <v>5202.63</v>
      </c>
      <c r="K27" s="34">
        <f>+L27+O27+P27+Q27+T27+U27+W27+R27+S27</f>
        <v>17343.12</v>
      </c>
      <c r="L27" s="33">
        <v>1340.39</v>
      </c>
      <c r="M27" s="35">
        <v>16002.73</v>
      </c>
      <c r="N27" s="35">
        <v>0</v>
      </c>
      <c r="O27" s="35">
        <f>+M27+N27</f>
        <v>16002.73</v>
      </c>
      <c r="P27" s="35">
        <v>0</v>
      </c>
      <c r="Q27" s="35">
        <v>0</v>
      </c>
      <c r="R27" s="35"/>
      <c r="S27" s="35"/>
      <c r="T27" s="35">
        <v>0</v>
      </c>
      <c r="U27" s="35">
        <v>0</v>
      </c>
      <c r="V27" s="35"/>
      <c r="W27" s="35"/>
      <c r="X27" s="35">
        <f>+Y27+Z27</f>
        <v>0</v>
      </c>
      <c r="Y27" s="35">
        <v>0</v>
      </c>
      <c r="Z27" s="35">
        <v>0</v>
      </c>
      <c r="AA27" s="35">
        <v>1213.97</v>
      </c>
      <c r="AB27" s="36">
        <v>5.5333496376873056E-2</v>
      </c>
      <c r="AC27" s="37">
        <v>8.4138043084215131E-2</v>
      </c>
    </row>
    <row r="28" spans="1:29" s="29" customFormat="1" x14ac:dyDescent="0.25">
      <c r="B28" s="30">
        <v>20</v>
      </c>
      <c r="C28" s="31" t="s">
        <v>72</v>
      </c>
      <c r="D28" s="32" t="s">
        <v>73</v>
      </c>
      <c r="E28" s="32" t="s">
        <v>36</v>
      </c>
      <c r="F28" s="33">
        <v>19593.849999999999</v>
      </c>
      <c r="G28" s="33">
        <v>18360.87</v>
      </c>
      <c r="H28" s="33">
        <v>1077.3800000000001</v>
      </c>
      <c r="I28" s="33">
        <v>65.83</v>
      </c>
      <c r="J28" s="33">
        <v>2801.29</v>
      </c>
      <c r="K28" s="34">
        <f>+L28+O28+P28+Q28+T28+U28+W28+R28+S28</f>
        <v>16717.2</v>
      </c>
      <c r="L28" s="33">
        <v>4845.46</v>
      </c>
      <c r="M28" s="35">
        <v>4191.16</v>
      </c>
      <c r="N28" s="35">
        <v>7581.45</v>
      </c>
      <c r="O28" s="35">
        <f>+M28+N28</f>
        <v>11772.61</v>
      </c>
      <c r="P28" s="35">
        <v>0</v>
      </c>
      <c r="Q28" s="35">
        <v>99.13</v>
      </c>
      <c r="R28" s="35"/>
      <c r="S28" s="35"/>
      <c r="T28" s="35">
        <v>0</v>
      </c>
      <c r="U28" s="35">
        <v>0</v>
      </c>
      <c r="V28" s="35"/>
      <c r="W28" s="35"/>
      <c r="X28" s="35">
        <f>+Y28+Z28</f>
        <v>9.52</v>
      </c>
      <c r="Y28" s="35">
        <v>8.0399999999999991</v>
      </c>
      <c r="Z28" s="35">
        <v>1.48</v>
      </c>
      <c r="AA28" s="35">
        <v>870.15</v>
      </c>
      <c r="AB28" s="36">
        <v>4.615605223139304E-2</v>
      </c>
      <c r="AC28" s="37">
        <v>7.0026929638185686E-2</v>
      </c>
    </row>
    <row r="29" spans="1:29" s="29" customFormat="1" x14ac:dyDescent="0.25">
      <c r="B29" s="30">
        <v>21</v>
      </c>
      <c r="C29" s="31" t="s">
        <v>74</v>
      </c>
      <c r="D29" s="32" t="s">
        <v>75</v>
      </c>
      <c r="E29" s="32" t="s">
        <v>31</v>
      </c>
      <c r="F29" s="33">
        <v>18638.18</v>
      </c>
      <c r="G29" s="33">
        <v>16967.259999999998</v>
      </c>
      <c r="H29" s="33">
        <v>1581.85</v>
      </c>
      <c r="I29" s="33">
        <v>160.72</v>
      </c>
      <c r="J29" s="33">
        <v>4.0599999999999996</v>
      </c>
      <c r="K29" s="34">
        <f>+L29+O29+P29+Q29+T29+U29+W29+R29+S29</f>
        <v>18473.39</v>
      </c>
      <c r="L29" s="33">
        <v>3773.86</v>
      </c>
      <c r="M29" s="35">
        <v>14699.53</v>
      </c>
      <c r="N29" s="35">
        <v>0</v>
      </c>
      <c r="O29" s="35">
        <f>+M29+N29</f>
        <v>14699.53</v>
      </c>
      <c r="P29" s="35">
        <v>0</v>
      </c>
      <c r="Q29" s="35">
        <v>0</v>
      </c>
      <c r="R29" s="35"/>
      <c r="S29" s="35"/>
      <c r="T29" s="35">
        <v>0</v>
      </c>
      <c r="U29" s="35">
        <v>0</v>
      </c>
      <c r="V29" s="35">
        <v>0</v>
      </c>
      <c r="W29" s="35"/>
      <c r="X29" s="35">
        <f>+Y29+Z29</f>
        <v>0</v>
      </c>
      <c r="Y29" s="35">
        <v>0</v>
      </c>
      <c r="Z29" s="35">
        <v>0</v>
      </c>
      <c r="AA29" s="35">
        <v>1326.94</v>
      </c>
      <c r="AB29" s="36">
        <v>7.2934336036986833E-2</v>
      </c>
      <c r="AC29" s="37">
        <v>0.11137267754999414</v>
      </c>
    </row>
    <row r="30" spans="1:29" s="29" customFormat="1" x14ac:dyDescent="0.25">
      <c r="B30" s="30">
        <v>22</v>
      </c>
      <c r="C30" s="31" t="s">
        <v>76</v>
      </c>
      <c r="D30" s="32" t="s">
        <v>77</v>
      </c>
      <c r="E30" s="32" t="s">
        <v>36</v>
      </c>
      <c r="F30" s="33">
        <v>16838.689999999999</v>
      </c>
      <c r="G30" s="33">
        <v>15860.45</v>
      </c>
      <c r="H30" s="33">
        <v>896.5</v>
      </c>
      <c r="I30" s="33">
        <v>300.39</v>
      </c>
      <c r="J30" s="33">
        <v>5223.76</v>
      </c>
      <c r="K30" s="34">
        <f>+L30+O30+P30+Q30+T30+U30+W30+R30+S30</f>
        <v>11286.32</v>
      </c>
      <c r="L30" s="33">
        <v>3153.57</v>
      </c>
      <c r="M30" s="35">
        <v>8103.87</v>
      </c>
      <c r="N30" s="35">
        <v>0</v>
      </c>
      <c r="O30" s="35">
        <f>+M30+N30</f>
        <v>8103.87</v>
      </c>
      <c r="P30" s="35">
        <v>0</v>
      </c>
      <c r="Q30" s="35">
        <v>28.88</v>
      </c>
      <c r="R30" s="35"/>
      <c r="S30" s="35"/>
      <c r="T30" s="35">
        <v>0</v>
      </c>
      <c r="U30" s="35">
        <v>0</v>
      </c>
      <c r="V30" s="35"/>
      <c r="W30" s="35"/>
      <c r="X30" s="35">
        <f>+Y30+Z30</f>
        <v>28.12</v>
      </c>
      <c r="Y30" s="35">
        <v>0</v>
      </c>
      <c r="Z30" s="35">
        <v>28.12</v>
      </c>
      <c r="AA30" s="35">
        <v>886.22</v>
      </c>
      <c r="AB30" s="36">
        <v>5.3563146850826936E-2</v>
      </c>
      <c r="AC30" s="37">
        <v>8.1411182620025002E-2</v>
      </c>
    </row>
    <row r="31" spans="1:29" s="29" customFormat="1" x14ac:dyDescent="0.25">
      <c r="B31" s="30">
        <v>23</v>
      </c>
      <c r="C31" s="31" t="s">
        <v>78</v>
      </c>
      <c r="D31" s="32" t="s">
        <v>79</v>
      </c>
      <c r="E31" s="32" t="s">
        <v>42</v>
      </c>
      <c r="F31" s="33">
        <v>15117.25</v>
      </c>
      <c r="G31" s="33">
        <v>13890.52</v>
      </c>
      <c r="H31" s="33">
        <v>1066.17</v>
      </c>
      <c r="I31" s="33">
        <v>29.53</v>
      </c>
      <c r="J31" s="33">
        <v>5253.71</v>
      </c>
      <c r="K31" s="34">
        <f>+L31+O31+P31+Q31+T31+U31+W31+R31+S31</f>
        <v>9764.6</v>
      </c>
      <c r="L31" s="33">
        <v>3791.88</v>
      </c>
      <c r="M31" s="35">
        <v>5972.72</v>
      </c>
      <c r="N31" s="35">
        <v>0</v>
      </c>
      <c r="O31" s="35">
        <f>+M31+N31</f>
        <v>5972.72</v>
      </c>
      <c r="P31" s="35">
        <v>0</v>
      </c>
      <c r="Q31" s="35">
        <v>0</v>
      </c>
      <c r="R31" s="35"/>
      <c r="S31" s="35"/>
      <c r="T31" s="35">
        <v>0</v>
      </c>
      <c r="U31" s="35">
        <v>0</v>
      </c>
      <c r="V31" s="35"/>
      <c r="W31" s="35"/>
      <c r="X31" s="35">
        <f>+Y31+Z31</f>
        <v>69.400000000000006</v>
      </c>
      <c r="Y31" s="35">
        <v>69.400000000000006</v>
      </c>
      <c r="Z31" s="35">
        <v>0</v>
      </c>
      <c r="AA31" s="35">
        <v>1032.82</v>
      </c>
      <c r="AB31" s="36">
        <v>7.2444229965293663E-2</v>
      </c>
      <c r="AC31" s="37">
        <v>0.1106112680138156</v>
      </c>
    </row>
    <row r="32" spans="1:29" s="29" customFormat="1" x14ac:dyDescent="0.25">
      <c r="B32" s="30">
        <v>24</v>
      </c>
      <c r="C32" s="31" t="s">
        <v>80</v>
      </c>
      <c r="D32" s="32" t="s">
        <v>81</v>
      </c>
      <c r="E32" s="32" t="s">
        <v>42</v>
      </c>
      <c r="F32" s="33">
        <v>12701.29</v>
      </c>
      <c r="G32" s="33">
        <v>11299.34</v>
      </c>
      <c r="H32" s="33">
        <v>0</v>
      </c>
      <c r="I32" s="33">
        <v>213.11</v>
      </c>
      <c r="J32" s="33">
        <v>3209.11</v>
      </c>
      <c r="K32" s="34">
        <f>+L32+O32+P32+Q32+T32+U32+W32+R32+S32</f>
        <v>9275.66</v>
      </c>
      <c r="L32" s="33">
        <v>2673.24</v>
      </c>
      <c r="M32" s="35">
        <v>6602.42</v>
      </c>
      <c r="N32" s="35">
        <v>0</v>
      </c>
      <c r="O32" s="35">
        <f>+M32+N32</f>
        <v>6602.42</v>
      </c>
      <c r="P32" s="35">
        <v>0</v>
      </c>
      <c r="Q32" s="35">
        <v>0</v>
      </c>
      <c r="R32" s="35"/>
      <c r="S32" s="35"/>
      <c r="T32" s="35">
        <v>0</v>
      </c>
      <c r="U32" s="35">
        <v>0</v>
      </c>
      <c r="V32" s="35"/>
      <c r="W32" s="35"/>
      <c r="X32" s="35">
        <f>+Y32+Z32</f>
        <v>3.42</v>
      </c>
      <c r="Y32" s="35">
        <v>3.42</v>
      </c>
      <c r="Z32" s="35">
        <v>0</v>
      </c>
      <c r="AA32" s="35">
        <v>869.32</v>
      </c>
      <c r="AB32" s="36">
        <v>5.4404011050080275E-2</v>
      </c>
      <c r="AC32" s="37">
        <v>8.2706076090044878E-2</v>
      </c>
    </row>
    <row r="33" spans="2:31" s="29" customFormat="1" x14ac:dyDescent="0.25">
      <c r="B33" s="30">
        <v>25</v>
      </c>
      <c r="C33" s="31" t="s">
        <v>82</v>
      </c>
      <c r="D33" s="32" t="s">
        <v>83</v>
      </c>
      <c r="E33" s="32" t="s">
        <v>36</v>
      </c>
      <c r="F33" s="33">
        <v>12535.27</v>
      </c>
      <c r="G33" s="33">
        <v>11693.99</v>
      </c>
      <c r="H33" s="33">
        <v>0</v>
      </c>
      <c r="I33" s="33">
        <v>684.28</v>
      </c>
      <c r="J33" s="33">
        <v>3320.56</v>
      </c>
      <c r="K33" s="34">
        <f>+L33+O33+P33+Q33+T33+U33+W33+R33+S33</f>
        <v>8521.08</v>
      </c>
      <c r="L33" s="33">
        <v>1555.45</v>
      </c>
      <c r="M33" s="35">
        <v>499.96</v>
      </c>
      <c r="N33" s="35">
        <v>0</v>
      </c>
      <c r="O33" s="35">
        <f>+M33+N33</f>
        <v>499.96</v>
      </c>
      <c r="P33" s="35">
        <v>0</v>
      </c>
      <c r="Q33" s="35">
        <v>0</v>
      </c>
      <c r="R33" s="35"/>
      <c r="S33" s="35"/>
      <c r="T33" s="35">
        <v>6465.67</v>
      </c>
      <c r="U33" s="35">
        <v>0</v>
      </c>
      <c r="V33" s="35"/>
      <c r="W33" s="35"/>
      <c r="X33" s="35">
        <f>+Y33+Z33</f>
        <v>0.88</v>
      </c>
      <c r="Y33" s="35">
        <v>0</v>
      </c>
      <c r="Z33" s="35">
        <v>0.88</v>
      </c>
      <c r="AA33" s="35">
        <v>726.49</v>
      </c>
      <c r="AB33" s="36">
        <v>5.8321703322237614E-2</v>
      </c>
      <c r="AC33" s="37">
        <v>8.8745952861797317E-2</v>
      </c>
    </row>
    <row r="34" spans="2:31" s="29" customFormat="1" x14ac:dyDescent="0.25">
      <c r="B34" s="30">
        <v>26</v>
      </c>
      <c r="C34" s="31" t="s">
        <v>84</v>
      </c>
      <c r="D34" s="32" t="s">
        <v>85</v>
      </c>
      <c r="E34" s="32" t="s">
        <v>31</v>
      </c>
      <c r="F34" s="33">
        <v>11779.41</v>
      </c>
      <c r="G34" s="33">
        <v>10846.46</v>
      </c>
      <c r="H34" s="33">
        <v>866.15</v>
      </c>
      <c r="I34" s="33">
        <v>5.1100000000000003</v>
      </c>
      <c r="J34" s="33">
        <v>1544.81</v>
      </c>
      <c r="K34" s="34">
        <f>+L34+O34+P34+Q34+T34+U34+W34+R34+S34</f>
        <v>10229.49</v>
      </c>
      <c r="L34" s="33">
        <v>5331.4</v>
      </c>
      <c r="M34" s="35">
        <v>4898.09</v>
      </c>
      <c r="N34" s="35">
        <v>0</v>
      </c>
      <c r="O34" s="35">
        <f>+M34+N34</f>
        <v>4898.09</v>
      </c>
      <c r="P34" s="35">
        <v>0</v>
      </c>
      <c r="Q34" s="35">
        <v>0</v>
      </c>
      <c r="R34" s="35"/>
      <c r="S34" s="35"/>
      <c r="T34" s="35">
        <v>0</v>
      </c>
      <c r="U34" s="35">
        <v>0</v>
      </c>
      <c r="V34" s="35"/>
      <c r="W34" s="35"/>
      <c r="X34" s="35">
        <f>+Y34+Z34</f>
        <v>0</v>
      </c>
      <c r="Y34" s="35">
        <v>0</v>
      </c>
      <c r="Z34" s="35">
        <v>0</v>
      </c>
      <c r="AA34" s="35">
        <v>866.15</v>
      </c>
      <c r="AB34" s="36">
        <v>7.9019929259304802E-2</v>
      </c>
      <c r="AC34" s="37">
        <v>0.12084149087549911</v>
      </c>
    </row>
    <row r="35" spans="2:31" s="29" customFormat="1" x14ac:dyDescent="0.25">
      <c r="B35" s="30">
        <v>27</v>
      </c>
      <c r="C35" s="31" t="s">
        <v>86</v>
      </c>
      <c r="D35" s="32" t="s">
        <v>87</v>
      </c>
      <c r="E35" s="32" t="s">
        <v>36</v>
      </c>
      <c r="F35" s="33">
        <v>10360.98</v>
      </c>
      <c r="G35" s="33">
        <v>9906.23</v>
      </c>
      <c r="H35" s="33">
        <v>437.25</v>
      </c>
      <c r="I35" s="33">
        <v>450.03</v>
      </c>
      <c r="J35" s="33">
        <v>2315.09</v>
      </c>
      <c r="K35" s="34">
        <f>+L35+O35+P35+Q35+T35+U35+W35+R35+S35</f>
        <v>7595.7099999999991</v>
      </c>
      <c r="L35" s="33">
        <v>19.690000000000001</v>
      </c>
      <c r="M35" s="35">
        <v>6033.45</v>
      </c>
      <c r="N35" s="35">
        <v>1542.57</v>
      </c>
      <c r="O35" s="35">
        <f>+M35+N35</f>
        <v>7576.0199999999995</v>
      </c>
      <c r="P35" s="35">
        <v>0</v>
      </c>
      <c r="Q35" s="35">
        <v>0</v>
      </c>
      <c r="R35" s="35"/>
      <c r="S35" s="35"/>
      <c r="T35" s="35">
        <v>0</v>
      </c>
      <c r="U35" s="35">
        <v>0</v>
      </c>
      <c r="V35" s="35"/>
      <c r="W35" s="35"/>
      <c r="X35" s="35">
        <f>+Y35+Z35</f>
        <v>0</v>
      </c>
      <c r="Y35" s="35">
        <v>0</v>
      </c>
      <c r="Z35" s="35">
        <v>0</v>
      </c>
      <c r="AA35" s="35">
        <v>437.25</v>
      </c>
      <c r="AB35" s="36">
        <v>4.4650743872712957E-2</v>
      </c>
      <c r="AC35" s="37">
        <v>6.7718276558476065E-2</v>
      </c>
    </row>
    <row r="36" spans="2:31" s="29" customFormat="1" x14ac:dyDescent="0.25">
      <c r="B36" s="30">
        <v>28</v>
      </c>
      <c r="C36" s="31" t="s">
        <v>88</v>
      </c>
      <c r="D36" s="32" t="s">
        <v>89</v>
      </c>
      <c r="E36" s="32" t="s">
        <v>36</v>
      </c>
      <c r="F36" s="33">
        <v>8759.93</v>
      </c>
      <c r="G36" s="33">
        <v>8251.07</v>
      </c>
      <c r="H36" s="33">
        <v>428.64</v>
      </c>
      <c r="I36" s="33">
        <v>1.54</v>
      </c>
      <c r="J36" s="33">
        <v>2337.0100000000002</v>
      </c>
      <c r="K36" s="34">
        <f>+L36+O36+P36+Q36+T36+U36+W36+R36+S36</f>
        <v>6421.38</v>
      </c>
      <c r="L36" s="33">
        <v>1804.76</v>
      </c>
      <c r="M36" s="35">
        <v>4616.62</v>
      </c>
      <c r="N36" s="35">
        <v>0</v>
      </c>
      <c r="O36" s="35">
        <f>+M36+N36</f>
        <v>4616.62</v>
      </c>
      <c r="P36" s="35">
        <v>0</v>
      </c>
      <c r="Q36" s="35">
        <v>0</v>
      </c>
      <c r="R36" s="35"/>
      <c r="S36" s="35"/>
      <c r="T36" s="35">
        <v>0</v>
      </c>
      <c r="U36" s="35">
        <v>0</v>
      </c>
      <c r="V36" s="35"/>
      <c r="W36" s="35"/>
      <c r="X36" s="35">
        <f>+Y36+Z36</f>
        <v>0</v>
      </c>
      <c r="Y36" s="35">
        <v>0</v>
      </c>
      <c r="Z36" s="35">
        <v>0</v>
      </c>
      <c r="AA36" s="35">
        <v>428.64</v>
      </c>
      <c r="AB36" s="36">
        <v>4.5749773727322918E-2</v>
      </c>
      <c r="AC36" s="37">
        <v>6.9403666890499371E-2</v>
      </c>
    </row>
    <row r="37" spans="2:31" s="29" customFormat="1" x14ac:dyDescent="0.25">
      <c r="B37" s="30">
        <v>29</v>
      </c>
      <c r="C37" s="31" t="s">
        <v>90</v>
      </c>
      <c r="D37" s="32" t="s">
        <v>91</v>
      </c>
      <c r="E37" s="32" t="s">
        <v>36</v>
      </c>
      <c r="F37" s="33">
        <v>8560.2800000000007</v>
      </c>
      <c r="G37" s="33">
        <v>8150.63</v>
      </c>
      <c r="H37" s="33">
        <v>139.63</v>
      </c>
      <c r="I37" s="33">
        <v>11.19</v>
      </c>
      <c r="J37" s="33">
        <v>1758.25</v>
      </c>
      <c r="K37" s="34">
        <f>+L37+O37+P37+Q37+T37+U37+W37+R37+S37</f>
        <v>6776.72</v>
      </c>
      <c r="L37" s="33">
        <v>1639.43</v>
      </c>
      <c r="M37" s="35">
        <v>0</v>
      </c>
      <c r="N37" s="35">
        <v>5137.29</v>
      </c>
      <c r="O37" s="35">
        <f>+M37+N37</f>
        <v>5137.29</v>
      </c>
      <c r="P37" s="35">
        <v>0</v>
      </c>
      <c r="Q37" s="35">
        <v>0</v>
      </c>
      <c r="R37" s="35"/>
      <c r="S37" s="35"/>
      <c r="T37" s="35">
        <v>0</v>
      </c>
      <c r="U37" s="35">
        <v>0</v>
      </c>
      <c r="V37" s="35"/>
      <c r="W37" s="35"/>
      <c r="X37" s="35">
        <f>+Y37+Z37</f>
        <v>0</v>
      </c>
      <c r="Y37" s="35">
        <v>0</v>
      </c>
      <c r="Z37" s="35">
        <v>0</v>
      </c>
      <c r="AA37" s="35">
        <v>323.45</v>
      </c>
      <c r="AB37" s="36">
        <v>4.0533873887095534E-2</v>
      </c>
      <c r="AC37" s="37">
        <v>6.1412833636165454E-2</v>
      </c>
      <c r="AE37" s="39"/>
    </row>
    <row r="38" spans="2:31" s="29" customFormat="1" x14ac:dyDescent="0.25">
      <c r="B38" s="30">
        <v>30</v>
      </c>
      <c r="C38" s="40" t="s">
        <v>92</v>
      </c>
      <c r="D38" s="41" t="s">
        <v>93</v>
      </c>
      <c r="E38" s="41" t="s">
        <v>31</v>
      </c>
      <c r="F38" s="33">
        <v>8457.0499999999993</v>
      </c>
      <c r="G38" s="33">
        <v>7775.47</v>
      </c>
      <c r="H38" s="33">
        <v>621.30999999999995</v>
      </c>
      <c r="I38" s="33">
        <v>15.79</v>
      </c>
      <c r="J38" s="33">
        <v>149.31</v>
      </c>
      <c r="K38" s="34">
        <f>+L38+O38+P38+Q38+T38+U38+W38+R38+S38</f>
        <v>8283.3499999999985</v>
      </c>
      <c r="L38" s="33">
        <v>4247.1099999999997</v>
      </c>
      <c r="M38" s="35">
        <v>4036.24</v>
      </c>
      <c r="N38" s="35">
        <v>0</v>
      </c>
      <c r="O38" s="35">
        <f>+M38+N38</f>
        <v>4036.24</v>
      </c>
      <c r="P38" s="35">
        <v>0</v>
      </c>
      <c r="Q38" s="35">
        <v>0</v>
      </c>
      <c r="R38" s="35"/>
      <c r="S38" s="35"/>
      <c r="T38" s="35">
        <v>0</v>
      </c>
      <c r="U38" s="35">
        <v>0</v>
      </c>
      <c r="V38" s="35"/>
      <c r="W38" s="35"/>
      <c r="X38" s="35">
        <f>+Y38+Z38</f>
        <v>8.09</v>
      </c>
      <c r="Y38" s="35">
        <v>0</v>
      </c>
      <c r="Z38" s="35">
        <v>8.09</v>
      </c>
      <c r="AA38" s="35">
        <v>621.30999999999995</v>
      </c>
      <c r="AB38" s="36">
        <v>7.7692733705935296E-2</v>
      </c>
      <c r="AC38" s="37">
        <v>0.1187741727306022</v>
      </c>
    </row>
    <row r="39" spans="2:31" s="29" customFormat="1" x14ac:dyDescent="0.25">
      <c r="B39" s="30">
        <v>31</v>
      </c>
      <c r="C39" s="40" t="s">
        <v>94</v>
      </c>
      <c r="D39" s="41" t="s">
        <v>95</v>
      </c>
      <c r="E39" s="41" t="s">
        <v>36</v>
      </c>
      <c r="F39" s="33">
        <v>7837.13</v>
      </c>
      <c r="G39" s="33">
        <v>7331.27</v>
      </c>
      <c r="H39" s="33">
        <v>441.93</v>
      </c>
      <c r="I39" s="33">
        <v>331.22</v>
      </c>
      <c r="J39" s="33">
        <v>2103.48</v>
      </c>
      <c r="K39" s="34">
        <f>+L39+O39+P39+Q39+T39+U39+W39+R39+S39</f>
        <v>5399.5199999999995</v>
      </c>
      <c r="L39" s="33">
        <v>676.33</v>
      </c>
      <c r="M39" s="35">
        <v>4627.99</v>
      </c>
      <c r="N39" s="35">
        <v>0</v>
      </c>
      <c r="O39" s="35">
        <f>+M39+N39</f>
        <v>4627.99</v>
      </c>
      <c r="P39" s="35">
        <v>0</v>
      </c>
      <c r="Q39" s="35">
        <v>95.2</v>
      </c>
      <c r="R39" s="35"/>
      <c r="S39" s="35"/>
      <c r="T39" s="35">
        <v>0</v>
      </c>
      <c r="U39" s="35">
        <v>0</v>
      </c>
      <c r="V39" s="35"/>
      <c r="W39" s="35"/>
      <c r="X39" s="35">
        <f>+Y39+Z39</f>
        <v>2.92</v>
      </c>
      <c r="Y39" s="35">
        <v>0</v>
      </c>
      <c r="Z39" s="35">
        <v>2.92</v>
      </c>
      <c r="AA39" s="35">
        <v>346.73</v>
      </c>
      <c r="AB39" s="36">
        <v>4.7549716948012057E-2</v>
      </c>
      <c r="AC39" s="37">
        <v>7.2165839009286525E-2</v>
      </c>
    </row>
    <row r="40" spans="2:31" s="29" customFormat="1" x14ac:dyDescent="0.25">
      <c r="B40" s="30">
        <v>32</v>
      </c>
      <c r="C40" s="40" t="s">
        <v>96</v>
      </c>
      <c r="D40" s="41" t="s">
        <v>97</v>
      </c>
      <c r="E40" s="41" t="s">
        <v>36</v>
      </c>
      <c r="F40" s="33">
        <v>7698.24</v>
      </c>
      <c r="G40" s="33">
        <v>7175.62</v>
      </c>
      <c r="H40" s="33">
        <v>120.37</v>
      </c>
      <c r="I40" s="33">
        <v>31.28</v>
      </c>
      <c r="J40" s="33">
        <v>1003.46</v>
      </c>
      <c r="K40" s="34">
        <f>+L40+O40+P40+Q40+T40+U40+W40+R40+S40</f>
        <v>6658.2</v>
      </c>
      <c r="L40" s="33">
        <v>1571.66</v>
      </c>
      <c r="M40" s="35">
        <v>1644.22</v>
      </c>
      <c r="N40" s="35">
        <v>3442.32</v>
      </c>
      <c r="O40" s="35">
        <f>+M40+N40</f>
        <v>5086.54</v>
      </c>
      <c r="P40" s="35">
        <v>0</v>
      </c>
      <c r="Q40" s="35">
        <v>0</v>
      </c>
      <c r="R40" s="35"/>
      <c r="S40" s="35"/>
      <c r="T40" s="35">
        <v>0</v>
      </c>
      <c r="U40" s="35">
        <v>0</v>
      </c>
      <c r="V40" s="35"/>
      <c r="W40" s="35"/>
      <c r="X40" s="35">
        <f>+Y40+Z40</f>
        <v>5.29</v>
      </c>
      <c r="Y40" s="35">
        <v>5.29</v>
      </c>
      <c r="Z40" s="35">
        <v>0</v>
      </c>
      <c r="AA40" s="35">
        <v>120.37</v>
      </c>
      <c r="AB40" s="36">
        <v>1.6943826818333674E-2</v>
      </c>
      <c r="AC40" s="37">
        <v>2.552309808962927E-2</v>
      </c>
    </row>
    <row r="41" spans="2:31" s="29" customFormat="1" x14ac:dyDescent="0.25">
      <c r="B41" s="30">
        <v>33</v>
      </c>
      <c r="C41" s="40" t="s">
        <v>98</v>
      </c>
      <c r="D41" s="41" t="s">
        <v>99</v>
      </c>
      <c r="E41" s="41" t="s">
        <v>31</v>
      </c>
      <c r="F41" s="33">
        <v>7660.19</v>
      </c>
      <c r="G41" s="33">
        <v>7234.53</v>
      </c>
      <c r="H41" s="33">
        <v>415.26</v>
      </c>
      <c r="I41" s="33">
        <v>427.2</v>
      </c>
      <c r="J41" s="33">
        <v>966.16</v>
      </c>
      <c r="K41" s="34">
        <f>+L41+O41+P41+Q41+T41+U41+W41+R41+S41</f>
        <v>6266.83</v>
      </c>
      <c r="L41" s="33">
        <v>1126.6099999999999</v>
      </c>
      <c r="M41" s="35">
        <v>5140.22</v>
      </c>
      <c r="N41" s="35">
        <v>0</v>
      </c>
      <c r="O41" s="35">
        <f>+M41+N41</f>
        <v>5140.22</v>
      </c>
      <c r="P41" s="35">
        <v>0</v>
      </c>
      <c r="Q41" s="35">
        <v>0</v>
      </c>
      <c r="R41" s="35"/>
      <c r="S41" s="35"/>
      <c r="T41" s="35">
        <v>0</v>
      </c>
      <c r="U41" s="35">
        <v>0</v>
      </c>
      <c r="V41" s="35"/>
      <c r="W41" s="35"/>
      <c r="X41" s="35">
        <f>+Y41+Z41</f>
        <v>0</v>
      </c>
      <c r="Y41" s="35">
        <v>0</v>
      </c>
      <c r="Z41" s="35">
        <v>0</v>
      </c>
      <c r="AA41" s="35">
        <v>415.26</v>
      </c>
      <c r="AB41" s="36">
        <v>5.6531929617570649E-2</v>
      </c>
      <c r="AC41" s="37">
        <v>8.5985282649526873E-2</v>
      </c>
    </row>
    <row r="42" spans="2:31" s="29" customFormat="1" x14ac:dyDescent="0.25">
      <c r="B42" s="30">
        <v>34</v>
      </c>
      <c r="C42" s="40" t="s">
        <v>100</v>
      </c>
      <c r="D42" s="41" t="s">
        <v>101</v>
      </c>
      <c r="E42" s="41" t="s">
        <v>31</v>
      </c>
      <c r="F42" s="33">
        <v>7027.98</v>
      </c>
      <c r="G42" s="33">
        <v>6530.42</v>
      </c>
      <c r="H42" s="33">
        <v>474.89</v>
      </c>
      <c r="I42" s="33">
        <v>156.63</v>
      </c>
      <c r="J42" s="33">
        <v>3027.33</v>
      </c>
      <c r="K42" s="34">
        <f>+L42+O42+P42+Q42+T42+U42+W42+R42+S42</f>
        <v>3857.46</v>
      </c>
      <c r="L42" s="33">
        <v>1145.5</v>
      </c>
      <c r="M42" s="35">
        <v>2705.14</v>
      </c>
      <c r="N42" s="35">
        <v>0</v>
      </c>
      <c r="O42" s="35">
        <f>+M42+N42</f>
        <v>2705.14</v>
      </c>
      <c r="P42" s="35">
        <v>0</v>
      </c>
      <c r="Q42" s="35">
        <v>0</v>
      </c>
      <c r="R42" s="35"/>
      <c r="S42" s="35"/>
      <c r="T42" s="35">
        <v>0</v>
      </c>
      <c r="U42" s="35">
        <v>6.82</v>
      </c>
      <c r="V42" s="35"/>
      <c r="W42" s="35"/>
      <c r="X42" s="35">
        <f>+Y42+Z42</f>
        <v>0</v>
      </c>
      <c r="Y42" s="35">
        <v>0</v>
      </c>
      <c r="Z42" s="35">
        <v>0</v>
      </c>
      <c r="AA42" s="35">
        <v>474.89</v>
      </c>
      <c r="AB42" s="36">
        <v>7.0923740563090698E-2</v>
      </c>
      <c r="AC42" s="37">
        <v>0.10825020260880081</v>
      </c>
    </row>
    <row r="43" spans="2:31" s="29" customFormat="1" x14ac:dyDescent="0.25">
      <c r="B43" s="30">
        <v>35</v>
      </c>
      <c r="C43" s="40" t="s">
        <v>102</v>
      </c>
      <c r="D43" s="41" t="s">
        <v>103</v>
      </c>
      <c r="E43" s="41" t="s">
        <v>36</v>
      </c>
      <c r="F43" s="33">
        <v>6138.39</v>
      </c>
      <c r="G43" s="33">
        <v>5770.72</v>
      </c>
      <c r="H43" s="33">
        <v>325.86</v>
      </c>
      <c r="I43" s="33">
        <v>35.83</v>
      </c>
      <c r="J43" s="33">
        <v>975.6</v>
      </c>
      <c r="K43" s="34">
        <f>+L43+O43+P43+Q43+T43+U43+W43+R43+S43</f>
        <v>5126.75</v>
      </c>
      <c r="L43" s="33">
        <v>638.39</v>
      </c>
      <c r="M43" s="35">
        <v>4488.3599999999997</v>
      </c>
      <c r="N43" s="35">
        <v>0</v>
      </c>
      <c r="O43" s="35">
        <f>+M43+N43</f>
        <v>4488.3599999999997</v>
      </c>
      <c r="P43" s="35">
        <v>0</v>
      </c>
      <c r="Q43" s="35">
        <v>0</v>
      </c>
      <c r="R43" s="35"/>
      <c r="S43" s="35"/>
      <c r="T43" s="35">
        <v>0</v>
      </c>
      <c r="U43" s="35">
        <v>0</v>
      </c>
      <c r="V43" s="35"/>
      <c r="W43" s="35"/>
      <c r="X43" s="35">
        <f>+Y43+Z43</f>
        <v>0</v>
      </c>
      <c r="Y43" s="35">
        <v>0</v>
      </c>
      <c r="Z43" s="35">
        <v>0</v>
      </c>
      <c r="AA43" s="35">
        <v>325.86</v>
      </c>
      <c r="AB43" s="36">
        <v>5.5872750484238509E-2</v>
      </c>
      <c r="AC43" s="37">
        <v>8.4969108199658416E-2</v>
      </c>
    </row>
    <row r="44" spans="2:31" s="29" customFormat="1" ht="15.6" thickBot="1" x14ac:dyDescent="0.3">
      <c r="B44" s="30">
        <v>36</v>
      </c>
      <c r="C44" s="40" t="s">
        <v>104</v>
      </c>
      <c r="D44" s="41" t="s">
        <v>105</v>
      </c>
      <c r="E44" s="41" t="s">
        <v>31</v>
      </c>
      <c r="F44" s="33">
        <v>5747.01</v>
      </c>
      <c r="G44" s="33">
        <v>5322.89</v>
      </c>
      <c r="H44" s="33">
        <v>232.62</v>
      </c>
      <c r="I44" s="33">
        <v>65.22</v>
      </c>
      <c r="J44" s="33">
        <v>2332.58</v>
      </c>
      <c r="K44" s="34">
        <f>+L44+O44+P44+Q44+T44+U44+W44+R44+S44</f>
        <v>3344.2</v>
      </c>
      <c r="L44" s="33">
        <v>2182.2199999999998</v>
      </c>
      <c r="M44" s="35">
        <v>1161.98</v>
      </c>
      <c r="N44" s="35">
        <v>0</v>
      </c>
      <c r="O44" s="35">
        <f>+M44+N44</f>
        <v>1161.98</v>
      </c>
      <c r="P44" s="35">
        <v>0</v>
      </c>
      <c r="Q44" s="35">
        <v>0</v>
      </c>
      <c r="R44" s="35"/>
      <c r="S44" s="35"/>
      <c r="T44" s="35">
        <v>0</v>
      </c>
      <c r="U44" s="35">
        <v>0</v>
      </c>
      <c r="V44" s="35"/>
      <c r="W44" s="35"/>
      <c r="X44" s="35">
        <f>+Y44+Z44</f>
        <v>4.91</v>
      </c>
      <c r="Y44" s="35">
        <v>4.91</v>
      </c>
      <c r="Z44" s="35">
        <v>0</v>
      </c>
      <c r="AA44" s="35">
        <v>232.62</v>
      </c>
      <c r="AB44" s="42">
        <v>4.2131187096174375E-2</v>
      </c>
      <c r="AC44" s="43">
        <v>6.3857817793223415E-2</v>
      </c>
    </row>
    <row r="45" spans="2:31" ht="15.6" thickBot="1" x14ac:dyDescent="0.3">
      <c r="B45" s="44"/>
      <c r="C45" s="45"/>
      <c r="D45" s="45"/>
      <c r="E45" s="46"/>
      <c r="F45" s="47">
        <f>SUM(F9:F44)</f>
        <v>1222112.7899999996</v>
      </c>
      <c r="G45" s="47">
        <f>SUM(G9:G44)</f>
        <v>1127492.6599999999</v>
      </c>
      <c r="H45" s="47">
        <f>SUM(H9:H44)</f>
        <v>76672.39999999998</v>
      </c>
      <c r="I45" s="47">
        <f>SUM(I9:I44)</f>
        <v>27461.140000000003</v>
      </c>
      <c r="J45" s="47">
        <f>SUM(J9:J44)</f>
        <v>191930.59999999998</v>
      </c>
      <c r="K45" s="47">
        <f>SUM(K9:K44)</f>
        <v>1002207.2199999996</v>
      </c>
      <c r="L45" s="47">
        <f>SUM(L9:L44)</f>
        <v>247246.38999999996</v>
      </c>
      <c r="M45" s="47">
        <f>SUM(M9:M44)</f>
        <v>648590.60999999987</v>
      </c>
      <c r="N45" s="47">
        <f>SUM(N9:N44)</f>
        <v>88290.830000000016</v>
      </c>
      <c r="O45" s="47">
        <f>SUM(O9:O44)</f>
        <v>736881.44000000006</v>
      </c>
      <c r="P45" s="47">
        <f>SUM(P9:P44)</f>
        <v>5714.53</v>
      </c>
      <c r="Q45" s="47">
        <f>SUM(Q9:Q44)</f>
        <v>1271.4000000000003</v>
      </c>
      <c r="R45" s="47">
        <f>SUM(R9:R44)</f>
        <v>0.02</v>
      </c>
      <c r="S45" s="47">
        <f>SUM(S9:S44)</f>
        <v>4620.95</v>
      </c>
      <c r="T45" s="47">
        <f>SUM(T9:T44)</f>
        <v>6465.67</v>
      </c>
      <c r="U45" s="47">
        <f>SUM(U9:U44)</f>
        <v>6.82</v>
      </c>
      <c r="V45" s="47">
        <f>SUM(V9:V44)</f>
        <v>0</v>
      </c>
      <c r="W45" s="47">
        <f>SUM(W9:W44)</f>
        <v>0</v>
      </c>
      <c r="X45" s="47">
        <f>SUM(X9:X44)</f>
        <v>342.98000000000008</v>
      </c>
      <c r="Y45" s="47">
        <f>SUM(Y9:Y44)</f>
        <v>172.2</v>
      </c>
      <c r="Z45" s="47">
        <f>SUM(Z9:Z44)</f>
        <v>183.72</v>
      </c>
      <c r="AA45" s="47">
        <f>SUM(AA9:AA44)</f>
        <v>84005.769999999975</v>
      </c>
      <c r="AB45" s="48">
        <v>0.06</v>
      </c>
      <c r="AC45" s="48">
        <v>9.9000000000000005E-2</v>
      </c>
    </row>
    <row r="46" spans="2:31" x14ac:dyDescent="0.25">
      <c r="F46" s="49"/>
      <c r="G46" s="49"/>
      <c r="H46" s="49" t="s">
        <v>37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2:31" x14ac:dyDescent="0.25">
      <c r="H47" s="50" t="s">
        <v>37</v>
      </c>
      <c r="AA47" s="2"/>
    </row>
    <row r="53" spans="6:12" x14ac:dyDescent="0.25">
      <c r="F53" s="51"/>
    </row>
    <row r="62" spans="6:12" x14ac:dyDescent="0.25">
      <c r="L62" s="2">
        <f>120/30</f>
        <v>4</v>
      </c>
    </row>
  </sheetData>
  <autoFilter ref="A8:AA47" xr:uid="{A1A14740-A170-46BE-A451-FCAB2E2A0489}">
    <sortState xmlns:xlrd2="http://schemas.microsoft.com/office/spreadsheetml/2017/richdata2" ref="A9:AA52">
      <sortCondition ref="B8:B52"/>
    </sortState>
  </autoFilter>
  <mergeCells count="5">
    <mergeCell ref="B2:AC2"/>
    <mergeCell ref="B3:AC3"/>
    <mergeCell ref="B4:AA4"/>
    <mergeCell ref="B5:AC5"/>
    <mergeCell ref="B6:AC6"/>
  </mergeCells>
  <pageMargins left="0.75" right="0.75" top="0.77" bottom="1" header="0" footer="0"/>
  <pageSetup scale="2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Agosto2024</vt:lpstr>
      <vt:lpstr>Agosto2024!dici2012</vt:lpstr>
      <vt:lpstr>Agosto2024!marzo</vt:lpstr>
      <vt:lpstr>Agosto2024!septiembre2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Asomutuos</dc:creator>
  <cp:lastModifiedBy>Asomutuos</cp:lastModifiedBy>
  <dcterms:created xsi:type="dcterms:W3CDTF">2024-09-23T19:26:40Z</dcterms:created>
  <dcterms:modified xsi:type="dcterms:W3CDTF">2024-09-23T19:32:28Z</dcterms:modified>
</cp:coreProperties>
</file>